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\Desktop\"/>
    </mc:Choice>
  </mc:AlternateContent>
  <xr:revisionPtr revIDLastSave="0" documentId="13_ncr:1_{0FD22DB7-DC78-4B1F-B772-506347A4D3EF}" xr6:coauthVersionLast="43" xr6:coauthVersionMax="43" xr10:uidLastSave="{00000000-0000-0000-0000-000000000000}"/>
  <bookViews>
    <workbookView xWindow="1455" yWindow="1455" windowWidth="21600" windowHeight="11400" xr2:uid="{2EBD57D1-622E-48B9-83DE-D5A949EB4AF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0" i="1" l="1"/>
  <c r="B11" i="1" s="1"/>
  <c r="B12" i="1" s="1"/>
  <c r="B13" i="1" s="1"/>
  <c r="B14" i="1" s="1"/>
  <c r="B15" i="1" s="1"/>
  <c r="B16" i="1" s="1"/>
  <c r="B18" i="1" s="1"/>
  <c r="E158" i="1" l="1"/>
  <c r="B149" i="1"/>
  <c r="B150" i="1" s="1"/>
  <c r="B151" i="1" s="1"/>
  <c r="B152" i="1" s="1"/>
  <c r="B153" i="1" s="1"/>
  <c r="B154" i="1" s="1"/>
  <c r="B155" i="1" s="1"/>
  <c r="B156" i="1" s="1"/>
  <c r="B157" i="1" s="1"/>
  <c r="E147" i="1"/>
  <c r="B136" i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E134" i="1"/>
  <c r="B123" i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E121" i="1"/>
  <c r="B110" i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E108" i="1"/>
  <c r="B97" i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E95" i="1"/>
  <c r="B84" i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E82" i="1"/>
  <c r="E69" i="1"/>
  <c r="E50" i="1"/>
  <c r="E51" i="1" s="1"/>
  <c r="E52" i="1" s="1"/>
  <c r="E53" i="1" s="1"/>
  <c r="E54" i="1" s="1"/>
  <c r="E55" i="1" s="1"/>
  <c r="E47" i="1"/>
  <c r="E48" i="1" s="1"/>
  <c r="E46" i="1"/>
  <c r="E45" i="1"/>
  <c r="E39" i="1"/>
  <c r="E40" i="1" s="1"/>
  <c r="E41" i="1" s="1"/>
  <c r="E42" i="1" s="1"/>
  <c r="E34" i="1"/>
  <c r="E35" i="1" s="1"/>
  <c r="E33" i="1"/>
  <c r="E32" i="1"/>
  <c r="E24" i="1"/>
  <c r="E25" i="1" s="1"/>
  <c r="E26" i="1" s="1"/>
  <c r="E27" i="1" s="1"/>
  <c r="E28" i="1" s="1"/>
  <c r="E29" i="1" s="1"/>
  <c r="E22" i="1"/>
  <c r="B19" i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70" i="1" s="1"/>
  <c r="B71" i="1" s="1"/>
  <c r="B72" i="1" s="1"/>
  <c r="B73" i="1" s="1"/>
  <c r="B74" i="1" s="1"/>
  <c r="E15" i="1"/>
  <c r="E16" i="1" s="1"/>
  <c r="D18" i="1" s="1"/>
  <c r="D19" i="1" s="1"/>
  <c r="D20" i="1" s="1"/>
  <c r="D21" i="1" s="1"/>
  <c r="D22" i="1" s="1"/>
  <c r="E13" i="1"/>
  <c r="E17" i="1" s="1"/>
  <c r="D6" i="1"/>
  <c r="E30" i="1" l="1"/>
  <c r="D23" i="1"/>
  <c r="D24" i="1" s="1"/>
  <c r="D25" i="1" s="1"/>
  <c r="D26" i="1" s="1"/>
  <c r="D27" i="1" s="1"/>
  <c r="D28" i="1" s="1"/>
  <c r="D29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3" i="1" s="1"/>
  <c r="E56" i="1"/>
  <c r="E160" i="1" s="1"/>
  <c r="E43" i="1"/>
  <c r="D84" i="1" l="1"/>
  <c r="F83" i="1"/>
  <c r="G83" i="1" l="1"/>
  <c r="D85" i="1"/>
  <c r="F84" i="1"/>
  <c r="G84" i="1" s="1"/>
  <c r="D86" i="1" l="1"/>
  <c r="F85" i="1"/>
  <c r="G85" i="1" s="1"/>
  <c r="D87" i="1" l="1"/>
  <c r="F86" i="1"/>
  <c r="G86" i="1" l="1"/>
  <c r="D88" i="1"/>
  <c r="F87" i="1"/>
  <c r="G87" i="1" s="1"/>
  <c r="D89" i="1" l="1"/>
  <c r="F88" i="1"/>
  <c r="G88" i="1" s="1"/>
  <c r="D90" i="1" l="1"/>
  <c r="F89" i="1"/>
  <c r="G89" i="1" l="1"/>
  <c r="F90" i="1"/>
  <c r="G90" i="1" s="1"/>
  <c r="D91" i="1"/>
  <c r="D92" i="1" l="1"/>
  <c r="F91" i="1"/>
  <c r="G91" i="1" s="1"/>
  <c r="D93" i="1" l="1"/>
  <c r="F92" i="1"/>
  <c r="G92" i="1" s="1"/>
  <c r="D94" i="1" l="1"/>
  <c r="F93" i="1"/>
  <c r="G93" i="1" s="1"/>
  <c r="D96" i="1" l="1"/>
  <c r="F94" i="1"/>
  <c r="G94" i="1" l="1"/>
  <c r="G95" i="1" s="1"/>
  <c r="F95" i="1"/>
  <c r="D97" i="1"/>
  <c r="F96" i="1"/>
  <c r="G96" i="1" l="1"/>
  <c r="D98" i="1"/>
  <c r="F97" i="1"/>
  <c r="G97" i="1" s="1"/>
  <c r="D99" i="1" l="1"/>
  <c r="F98" i="1"/>
  <c r="G98" i="1" s="1"/>
  <c r="F99" i="1" l="1"/>
  <c r="D100" i="1"/>
  <c r="D101" i="1" l="1"/>
  <c r="F100" i="1"/>
  <c r="G100" i="1" s="1"/>
  <c r="G99" i="1"/>
  <c r="F101" i="1" l="1"/>
  <c r="D102" i="1"/>
  <c r="D103" i="1" l="1"/>
  <c r="F102" i="1"/>
  <c r="G102" i="1" s="1"/>
  <c r="G101" i="1"/>
  <c r="D104" i="1" l="1"/>
  <c r="F103" i="1"/>
  <c r="G103" i="1" l="1"/>
  <c r="D105" i="1"/>
  <c r="F104" i="1"/>
  <c r="G104" i="1" s="1"/>
  <c r="F105" i="1" l="1"/>
  <c r="G105" i="1" s="1"/>
  <c r="D106" i="1"/>
  <c r="D107" i="1" l="1"/>
  <c r="F106" i="1"/>
  <c r="G106" i="1" s="1"/>
  <c r="D109" i="1" l="1"/>
  <c r="F107" i="1"/>
  <c r="G107" i="1" l="1"/>
  <c r="G108" i="1" s="1"/>
  <c r="F108" i="1"/>
  <c r="D110" i="1"/>
  <c r="F109" i="1"/>
  <c r="G109" i="1" l="1"/>
  <c r="D111" i="1"/>
  <c r="F110" i="1"/>
  <c r="G110" i="1" s="1"/>
  <c r="D112" i="1" l="1"/>
  <c r="F111" i="1"/>
  <c r="G111" i="1" s="1"/>
  <c r="D113" i="1" l="1"/>
  <c r="F112" i="1"/>
  <c r="G112" i="1" s="1"/>
  <c r="F113" i="1" l="1"/>
  <c r="D114" i="1"/>
  <c r="G113" i="1" l="1"/>
  <c r="D115" i="1"/>
  <c r="F114" i="1"/>
  <c r="G114" i="1" s="1"/>
  <c r="D116" i="1" l="1"/>
  <c r="F115" i="1"/>
  <c r="G115" i="1" s="1"/>
  <c r="D117" i="1" l="1"/>
  <c r="F116" i="1"/>
  <c r="G116" i="1" s="1"/>
  <c r="D118" i="1" l="1"/>
  <c r="F117" i="1"/>
  <c r="G117" i="1" s="1"/>
  <c r="D119" i="1" l="1"/>
  <c r="F118" i="1"/>
  <c r="G118" i="1" s="1"/>
  <c r="D120" i="1" l="1"/>
  <c r="F119" i="1"/>
  <c r="G119" i="1" s="1"/>
  <c r="D122" i="1" l="1"/>
  <c r="F120" i="1"/>
  <c r="G120" i="1" l="1"/>
  <c r="G121" i="1" s="1"/>
  <c r="F121" i="1"/>
  <c r="D123" i="1"/>
  <c r="F122" i="1"/>
  <c r="G122" i="1" l="1"/>
  <c r="D124" i="1"/>
  <c r="F123" i="1"/>
  <c r="G123" i="1" s="1"/>
  <c r="D125" i="1" l="1"/>
  <c r="F124" i="1"/>
  <c r="G124" i="1" s="1"/>
  <c r="D126" i="1" l="1"/>
  <c r="F125" i="1"/>
  <c r="G125" i="1" l="1"/>
  <c r="F126" i="1"/>
  <c r="G126" i="1" s="1"/>
  <c r="D127" i="1"/>
  <c r="D128" i="1" l="1"/>
  <c r="F127" i="1"/>
  <c r="G127" i="1" s="1"/>
  <c r="D129" i="1" l="1"/>
  <c r="F128" i="1"/>
  <c r="G128" i="1" s="1"/>
  <c r="D130" i="1" l="1"/>
  <c r="F129" i="1"/>
  <c r="G129" i="1" s="1"/>
  <c r="D131" i="1" l="1"/>
  <c r="F130" i="1"/>
  <c r="G130" i="1" s="1"/>
  <c r="D132" i="1" l="1"/>
  <c r="F131" i="1"/>
  <c r="G131" i="1" s="1"/>
  <c r="F132" i="1" l="1"/>
  <c r="G132" i="1" s="1"/>
  <c r="D133" i="1"/>
  <c r="F133" i="1" l="1"/>
  <c r="D135" i="1"/>
  <c r="D136" i="1" l="1"/>
  <c r="F135" i="1"/>
  <c r="G133" i="1"/>
  <c r="G134" i="1" s="1"/>
  <c r="G160" i="1" s="1"/>
  <c r="F134" i="1"/>
  <c r="F160" i="1" s="1"/>
  <c r="G135" i="1" l="1"/>
  <c r="F136" i="1"/>
  <c r="G136" i="1" s="1"/>
  <c r="D137" i="1"/>
  <c r="D138" i="1" l="1"/>
  <c r="F137" i="1"/>
  <c r="G137" i="1" s="1"/>
  <c r="D139" i="1" l="1"/>
  <c r="F138" i="1"/>
  <c r="G138" i="1" s="1"/>
  <c r="D140" i="1" l="1"/>
  <c r="F139" i="1"/>
  <c r="G139" i="1" s="1"/>
  <c r="D141" i="1" l="1"/>
  <c r="F140" i="1"/>
  <c r="G140" i="1" l="1"/>
  <c r="D142" i="1"/>
  <c r="F141" i="1"/>
  <c r="G141" i="1" s="1"/>
  <c r="F142" i="1" l="1"/>
  <c r="G142" i="1" s="1"/>
  <c r="D143" i="1"/>
  <c r="D144" i="1" l="1"/>
  <c r="F143" i="1"/>
  <c r="G143" i="1" s="1"/>
  <c r="F144" i="1" l="1"/>
  <c r="G144" i="1" s="1"/>
  <c r="D145" i="1"/>
  <c r="D146" i="1" l="1"/>
  <c r="F145" i="1"/>
  <c r="G145" i="1" s="1"/>
  <c r="F146" i="1" l="1"/>
  <c r="D148" i="1"/>
  <c r="D149" i="1" l="1"/>
  <c r="F148" i="1"/>
  <c r="G146" i="1"/>
  <c r="G147" i="1" s="1"/>
  <c r="F147" i="1"/>
  <c r="G148" i="1" l="1"/>
  <c r="D150" i="1"/>
  <c r="F149" i="1"/>
  <c r="G149" i="1" s="1"/>
  <c r="D151" i="1" l="1"/>
  <c r="F150" i="1"/>
  <c r="G150" i="1" s="1"/>
  <c r="D152" i="1" l="1"/>
  <c r="F151" i="1"/>
  <c r="G151" i="1" l="1"/>
  <c r="D153" i="1"/>
  <c r="F152" i="1"/>
  <c r="G152" i="1" s="1"/>
  <c r="D154" i="1" l="1"/>
  <c r="F153" i="1"/>
  <c r="G153" i="1" s="1"/>
  <c r="D155" i="1" l="1"/>
  <c r="F154" i="1"/>
  <c r="G154" i="1" s="1"/>
  <c r="D156" i="1" l="1"/>
  <c r="F155" i="1"/>
  <c r="G155" i="1" s="1"/>
  <c r="D157" i="1" l="1"/>
  <c r="F157" i="1" s="1"/>
  <c r="F156" i="1"/>
  <c r="G156" i="1" s="1"/>
  <c r="G157" i="1" l="1"/>
  <c r="G158" i="1" s="1"/>
  <c r="F158" i="1"/>
</calcChain>
</file>

<file path=xl/sharedStrings.xml><?xml version="1.0" encoding="utf-8"?>
<sst xmlns="http://schemas.openxmlformats.org/spreadsheetml/2006/main" count="21" uniqueCount="9">
  <si>
    <t>Zespół Opieki Zdrowotnej we Włoszczowie</t>
  </si>
  <si>
    <t>Harmonogram spłaty pożyczki (rok karencji)</t>
  </si>
  <si>
    <t>Nr raty</t>
  </si>
  <si>
    <t>Data raty</t>
  </si>
  <si>
    <t>Saldo kapitału</t>
  </si>
  <si>
    <t>Rata</t>
  </si>
  <si>
    <t xml:space="preserve">Odsetki </t>
  </si>
  <si>
    <t>Razem kwota do spłaty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</si>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</sst>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_-* #,##0.00&quot; zł&quot;_-;\-* #,##0.00&quot; zł&quot;_-;_-* \-??&quot; zł&quot;_-;_-@_-"/>
  </numFmts>
  <fonts count="3" x14ac:knownFonts="1">
    <font>
      <sz val="11"/>
      <color theme="1"/>
      <name val="Calibri"/>
      <family val="2"/>
      <charset val="238"/>
      <scheme val="minor"/>
    </font>
    <font>
      <b/>
      <sz val="9"/>
      <name val="Calibri"/>
      <family val="2"/>
      <charset val="238"/>
    </font>
    <font>
      <sz val="9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DD7EE"/>
        <bgColor rgb="FFCFE7F5"/>
      </patternFill>
    </fill>
    <fill>
      <patternFill patternType="solid">
        <fgColor rgb="FF969696"/>
        <bgColor rgb="FF808080"/>
      </patternFill>
    </fill>
    <fill>
      <patternFill patternType="solid">
        <fgColor rgb="FFC0C0C0"/>
        <bgColor rgb="FFAFABAB"/>
      </patternFill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/>
    <xf numFmtId="165" fontId="2" fillId="0" borderId="2" xfId="0" applyNumberFormat="1" applyFont="1" applyBorder="1"/>
    <xf numFmtId="165" fontId="1" fillId="0" borderId="2" xfId="0" applyNumberFormat="1" applyFont="1" applyBorder="1"/>
    <xf numFmtId="164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5" fontId="1" fillId="4" borderId="2" xfId="0" applyNumberFormat="1" applyFont="1" applyFill="1" applyBorder="1"/>
    <xf numFmtId="0" fontId="1" fillId="3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472D8-894A-4D56-99C5-D0ACA09BC184}">
  <dimension ref="B2:G160"/>
  <sheetViews>
    <sheetView tabSelected="1" workbookViewId="0">
      <selection activeCell="G166" sqref="G166"/>
    </sheetView>
  </sheetViews>
  <sheetFormatPr defaultRowHeight="15" x14ac:dyDescent="0.25"/>
  <cols>
    <col min="3" max="3" width="15" customWidth="1"/>
    <col min="4" max="4" width="16.42578125" customWidth="1"/>
    <col min="5" max="5" width="14.42578125" customWidth="1"/>
    <col min="6" max="6" width="13.85546875" customWidth="1"/>
    <col min="7" max="7" width="14" customWidth="1"/>
  </cols>
  <sheetData>
    <row r="2" spans="2:7" x14ac:dyDescent="0.25">
      <c r="B2" s="12" t="s">
        <v>0</v>
      </c>
      <c r="C2" s="12"/>
      <c r="D2" s="12"/>
      <c r="E2" s="12"/>
      <c r="F2" s="12"/>
      <c r="G2" s="12"/>
    </row>
    <row r="3" spans="2:7" x14ac:dyDescent="0.25">
      <c r="B3" s="13" t="s">
        <v>1</v>
      </c>
      <c r="C3" s="13"/>
      <c r="D3" s="13"/>
      <c r="E3" s="13"/>
      <c r="F3" s="13"/>
      <c r="G3" s="13"/>
    </row>
    <row r="4" spans="2:7" ht="24" x14ac:dyDescent="0.25"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2" t="s">
        <v>7</v>
      </c>
    </row>
    <row r="5" spans="2:7" hidden="1" x14ac:dyDescent="0.25">
      <c r="B5" s="3"/>
      <c r="C5" s="4">
        <v>43496</v>
      </c>
      <c r="D5" s="5"/>
      <c r="E5" s="5">
        <v>0</v>
      </c>
      <c r="F5" s="6"/>
      <c r="G5" s="6"/>
    </row>
    <row r="6" spans="2:7" hidden="1" x14ac:dyDescent="0.25">
      <c r="B6" s="3"/>
      <c r="C6" s="4">
        <v>43524</v>
      </c>
      <c r="D6" s="5">
        <f>D5-E5</f>
        <v>0</v>
      </c>
      <c r="E6" s="5">
        <v>0</v>
      </c>
      <c r="F6" s="6"/>
      <c r="G6" s="6"/>
    </row>
    <row r="7" spans="2:7" hidden="1" x14ac:dyDescent="0.25">
      <c r="B7" s="9"/>
      <c r="C7" s="4">
        <v>43555</v>
      </c>
      <c r="D7" s="5">
        <v>0</v>
      </c>
      <c r="E7" s="5">
        <v>0</v>
      </c>
      <c r="F7" s="6"/>
      <c r="G7" s="6"/>
    </row>
    <row r="8" spans="2:7" hidden="1" x14ac:dyDescent="0.25">
      <c r="B8" s="9"/>
      <c r="C8" s="4">
        <v>43585</v>
      </c>
      <c r="D8" s="5">
        <v>0</v>
      </c>
      <c r="E8" s="5">
        <v>0</v>
      </c>
      <c r="F8" s="6"/>
      <c r="G8" s="6"/>
    </row>
    <row r="9" spans="2:7" hidden="1" x14ac:dyDescent="0.25">
      <c r="B9" s="9"/>
      <c r="C9" s="4">
        <v>43616</v>
      </c>
      <c r="D9" s="5">
        <v>0</v>
      </c>
      <c r="E9" s="5">
        <v>0</v>
      </c>
      <c r="F9" s="6"/>
      <c r="G9" s="6"/>
    </row>
    <row r="10" spans="2:7" x14ac:dyDescent="0.25">
      <c r="B10" s="9">
        <f t="shared" ref="B10:B16" si="0">B9+1</f>
        <v>1</v>
      </c>
      <c r="C10" s="4">
        <v>43646</v>
      </c>
      <c r="D10" s="5">
        <v>4000000</v>
      </c>
      <c r="E10" s="5">
        <v>0</v>
      </c>
      <c r="F10" s="6"/>
      <c r="G10" s="6"/>
    </row>
    <row r="11" spans="2:7" x14ac:dyDescent="0.25">
      <c r="B11" s="9">
        <f t="shared" si="0"/>
        <v>2</v>
      </c>
      <c r="C11" s="4">
        <v>43677</v>
      </c>
      <c r="D11" s="5">
        <v>4000000</v>
      </c>
      <c r="E11" s="5">
        <v>0</v>
      </c>
      <c r="F11" s="6"/>
      <c r="G11" s="6"/>
    </row>
    <row r="12" spans="2:7" x14ac:dyDescent="0.25">
      <c r="B12" s="9">
        <f t="shared" si="0"/>
        <v>3</v>
      </c>
      <c r="C12" s="4">
        <v>43708</v>
      </c>
      <c r="D12" s="5">
        <v>4000000</v>
      </c>
      <c r="E12" s="5">
        <v>0</v>
      </c>
      <c r="F12" s="6"/>
      <c r="G12" s="6"/>
    </row>
    <row r="13" spans="2:7" x14ac:dyDescent="0.25">
      <c r="B13" s="9">
        <f t="shared" si="0"/>
        <v>4</v>
      </c>
      <c r="C13" s="4">
        <v>43738</v>
      </c>
      <c r="D13" s="5">
        <v>4000000</v>
      </c>
      <c r="E13" s="5">
        <f>E12</f>
        <v>0</v>
      </c>
      <c r="F13" s="6"/>
      <c r="G13" s="6"/>
    </row>
    <row r="14" spans="2:7" x14ac:dyDescent="0.25">
      <c r="B14" s="9">
        <f t="shared" si="0"/>
        <v>5</v>
      </c>
      <c r="C14" s="4">
        <v>43769</v>
      </c>
      <c r="D14" s="5">
        <v>4000000</v>
      </c>
      <c r="E14" s="5">
        <v>0</v>
      </c>
      <c r="F14" s="6"/>
      <c r="G14" s="6"/>
    </row>
    <row r="15" spans="2:7" x14ac:dyDescent="0.25">
      <c r="B15" s="9">
        <f t="shared" si="0"/>
        <v>6</v>
      </c>
      <c r="C15" s="4">
        <v>43799</v>
      </c>
      <c r="D15" s="5">
        <v>4000000</v>
      </c>
      <c r="E15" s="5">
        <f>E14</f>
        <v>0</v>
      </c>
      <c r="F15" s="6"/>
      <c r="G15" s="6"/>
    </row>
    <row r="16" spans="2:7" x14ac:dyDescent="0.25">
      <c r="B16" s="9">
        <f t="shared" si="0"/>
        <v>7</v>
      </c>
      <c r="C16" s="4">
        <v>43830</v>
      </c>
      <c r="D16" s="5">
        <v>4000000</v>
      </c>
      <c r="E16" s="5">
        <f>E15</f>
        <v>0</v>
      </c>
      <c r="F16" s="6"/>
      <c r="G16" s="6"/>
    </row>
    <row r="17" spans="2:7" x14ac:dyDescent="0.25">
      <c r="B17" s="11" t="s">
        <v>8</v>
      </c>
      <c r="C17" s="11"/>
      <c r="D17" s="11"/>
      <c r="E17" s="6">
        <f>SUM(E5:E16)</f>
        <v>0</v>
      </c>
      <c r="F17" s="6"/>
      <c r="G17" s="6"/>
    </row>
    <row r="18" spans="2:7" x14ac:dyDescent="0.25">
      <c r="B18" s="3">
        <f>B16+1</f>
        <v>8</v>
      </c>
      <c r="C18" s="4">
        <v>43861</v>
      </c>
      <c r="D18" s="5">
        <f>D16-E16</f>
        <v>4000000</v>
      </c>
      <c r="E18" s="5">
        <v>0</v>
      </c>
      <c r="F18" s="6"/>
      <c r="G18" s="6"/>
    </row>
    <row r="19" spans="2:7" x14ac:dyDescent="0.25">
      <c r="B19" s="3">
        <f t="shared" ref="B19:B29" si="1">B18+1</f>
        <v>9</v>
      </c>
      <c r="C19" s="4">
        <v>43890</v>
      </c>
      <c r="D19" s="5">
        <f t="shared" ref="D19:D29" si="2">D18-E18</f>
        <v>4000000</v>
      </c>
      <c r="E19" s="5">
        <v>0</v>
      </c>
      <c r="F19" s="6"/>
      <c r="G19" s="6"/>
    </row>
    <row r="20" spans="2:7" x14ac:dyDescent="0.25">
      <c r="B20" s="3">
        <f t="shared" si="1"/>
        <v>10</v>
      </c>
      <c r="C20" s="4">
        <v>43921</v>
      </c>
      <c r="D20" s="5">
        <f t="shared" si="2"/>
        <v>4000000</v>
      </c>
      <c r="E20" s="5">
        <v>0</v>
      </c>
      <c r="F20" s="6"/>
      <c r="G20" s="6"/>
    </row>
    <row r="21" spans="2:7" x14ac:dyDescent="0.25">
      <c r="B21" s="3">
        <f t="shared" si="1"/>
        <v>11</v>
      </c>
      <c r="C21" s="4">
        <v>43951</v>
      </c>
      <c r="D21" s="5">
        <f t="shared" si="2"/>
        <v>4000000</v>
      </c>
      <c r="E21" s="5">
        <v>0</v>
      </c>
      <c r="F21" s="6"/>
      <c r="G21" s="6"/>
    </row>
    <row r="22" spans="2:7" x14ac:dyDescent="0.25">
      <c r="B22" s="3">
        <f t="shared" si="1"/>
        <v>12</v>
      </c>
      <c r="C22" s="4">
        <v>43982</v>
      </c>
      <c r="D22" s="5">
        <f t="shared" si="2"/>
        <v>4000000</v>
      </c>
      <c r="E22" s="5">
        <f>E21</f>
        <v>0</v>
      </c>
      <c r="F22" s="6"/>
      <c r="G22" s="6"/>
    </row>
    <row r="23" spans="2:7" x14ac:dyDescent="0.25">
      <c r="B23" s="3">
        <f t="shared" si="1"/>
        <v>13</v>
      </c>
      <c r="C23" s="4">
        <v>44012</v>
      </c>
      <c r="D23" s="5">
        <f t="shared" si="2"/>
        <v>4000000</v>
      </c>
      <c r="E23" s="5">
        <v>80000</v>
      </c>
      <c r="F23" s="6"/>
      <c r="G23" s="6"/>
    </row>
    <row r="24" spans="2:7" x14ac:dyDescent="0.25">
      <c r="B24" s="3">
        <f t="shared" si="1"/>
        <v>14</v>
      </c>
      <c r="C24" s="4">
        <v>44043</v>
      </c>
      <c r="D24" s="5">
        <f t="shared" si="2"/>
        <v>3920000</v>
      </c>
      <c r="E24" s="5">
        <f t="shared" ref="E24:E29" si="3">E23</f>
        <v>80000</v>
      </c>
      <c r="F24" s="6"/>
      <c r="G24" s="6"/>
    </row>
    <row r="25" spans="2:7" x14ac:dyDescent="0.25">
      <c r="B25" s="3">
        <f t="shared" si="1"/>
        <v>15</v>
      </c>
      <c r="C25" s="4">
        <v>44074</v>
      </c>
      <c r="D25" s="5">
        <f t="shared" si="2"/>
        <v>3840000</v>
      </c>
      <c r="E25" s="5">
        <f t="shared" si="3"/>
        <v>80000</v>
      </c>
      <c r="F25" s="6"/>
      <c r="G25" s="6"/>
    </row>
    <row r="26" spans="2:7" x14ac:dyDescent="0.25">
      <c r="B26" s="3">
        <f t="shared" si="1"/>
        <v>16</v>
      </c>
      <c r="C26" s="4">
        <v>44104</v>
      </c>
      <c r="D26" s="5">
        <f t="shared" si="2"/>
        <v>3760000</v>
      </c>
      <c r="E26" s="5">
        <f t="shared" si="3"/>
        <v>80000</v>
      </c>
      <c r="F26" s="6"/>
      <c r="G26" s="6"/>
    </row>
    <row r="27" spans="2:7" x14ac:dyDescent="0.25">
      <c r="B27" s="3">
        <f t="shared" si="1"/>
        <v>17</v>
      </c>
      <c r="C27" s="4">
        <v>44135</v>
      </c>
      <c r="D27" s="5">
        <f t="shared" si="2"/>
        <v>3680000</v>
      </c>
      <c r="E27" s="5">
        <f t="shared" si="3"/>
        <v>80000</v>
      </c>
      <c r="F27" s="6"/>
      <c r="G27" s="6"/>
    </row>
    <row r="28" spans="2:7" x14ac:dyDescent="0.25">
      <c r="B28" s="3">
        <f t="shared" si="1"/>
        <v>18</v>
      </c>
      <c r="C28" s="4">
        <v>44165</v>
      </c>
      <c r="D28" s="5">
        <f t="shared" si="2"/>
        <v>3600000</v>
      </c>
      <c r="E28" s="5">
        <f t="shared" si="3"/>
        <v>80000</v>
      </c>
      <c r="F28" s="6"/>
      <c r="G28" s="6"/>
    </row>
    <row r="29" spans="2:7" x14ac:dyDescent="0.25">
      <c r="B29" s="3">
        <f t="shared" si="1"/>
        <v>19</v>
      </c>
      <c r="C29" s="4">
        <v>44196</v>
      </c>
      <c r="D29" s="5">
        <f t="shared" si="2"/>
        <v>3520000</v>
      </c>
      <c r="E29" s="5">
        <f t="shared" si="3"/>
        <v>80000</v>
      </c>
      <c r="F29" s="6"/>
      <c r="G29" s="6"/>
    </row>
    <row r="30" spans="2:7" x14ac:dyDescent="0.25">
      <c r="B30" s="11" t="s">
        <v>8</v>
      </c>
      <c r="C30" s="11"/>
      <c r="D30" s="11"/>
      <c r="E30" s="6">
        <f>SUM(E18:E29)</f>
        <v>560000</v>
      </c>
      <c r="F30" s="6"/>
      <c r="G30" s="6"/>
    </row>
    <row r="31" spans="2:7" x14ac:dyDescent="0.25">
      <c r="B31" s="3">
        <f>B29+1</f>
        <v>20</v>
      </c>
      <c r="C31" s="4">
        <v>44227</v>
      </c>
      <c r="D31" s="5">
        <f>D29-E29</f>
        <v>3440000</v>
      </c>
      <c r="E31" s="5">
        <v>80000</v>
      </c>
      <c r="F31" s="6"/>
      <c r="G31" s="6"/>
    </row>
    <row r="32" spans="2:7" x14ac:dyDescent="0.25">
      <c r="B32" s="3">
        <f t="shared" ref="B32:B42" si="4">B31+1</f>
        <v>21</v>
      </c>
      <c r="C32" s="4">
        <v>44255</v>
      </c>
      <c r="D32" s="5">
        <f t="shared" ref="D32:D42" si="5">D31-E31</f>
        <v>3360000</v>
      </c>
      <c r="E32" s="5">
        <f>E31</f>
        <v>80000</v>
      </c>
      <c r="F32" s="6"/>
      <c r="G32" s="6"/>
    </row>
    <row r="33" spans="2:7" x14ac:dyDescent="0.25">
      <c r="B33" s="3">
        <f t="shared" si="4"/>
        <v>22</v>
      </c>
      <c r="C33" s="4">
        <v>44286</v>
      </c>
      <c r="D33" s="5">
        <f t="shared" si="5"/>
        <v>3280000</v>
      </c>
      <c r="E33" s="5">
        <f>E32</f>
        <v>80000</v>
      </c>
      <c r="F33" s="6"/>
      <c r="G33" s="6"/>
    </row>
    <row r="34" spans="2:7" x14ac:dyDescent="0.25">
      <c r="B34" s="3">
        <f t="shared" si="4"/>
        <v>23</v>
      </c>
      <c r="C34" s="4">
        <v>44316</v>
      </c>
      <c r="D34" s="5">
        <f t="shared" si="5"/>
        <v>3200000</v>
      </c>
      <c r="E34" s="5">
        <f>E33</f>
        <v>80000</v>
      </c>
      <c r="F34" s="6"/>
      <c r="G34" s="6"/>
    </row>
    <row r="35" spans="2:7" x14ac:dyDescent="0.25">
      <c r="B35" s="3">
        <f t="shared" si="4"/>
        <v>24</v>
      </c>
      <c r="C35" s="4">
        <v>44347</v>
      </c>
      <c r="D35" s="5">
        <f t="shared" si="5"/>
        <v>3120000</v>
      </c>
      <c r="E35" s="5">
        <f>E34</f>
        <v>80000</v>
      </c>
      <c r="F35" s="6"/>
      <c r="G35" s="6"/>
    </row>
    <row r="36" spans="2:7" x14ac:dyDescent="0.25">
      <c r="B36" s="3">
        <f t="shared" si="4"/>
        <v>25</v>
      </c>
      <c r="C36" s="4">
        <v>44377</v>
      </c>
      <c r="D36" s="5">
        <f t="shared" si="5"/>
        <v>3040000</v>
      </c>
      <c r="E36" s="5">
        <v>80000</v>
      </c>
      <c r="F36" s="6"/>
      <c r="G36" s="6"/>
    </row>
    <row r="37" spans="2:7" x14ac:dyDescent="0.25">
      <c r="B37" s="3">
        <f t="shared" si="4"/>
        <v>26</v>
      </c>
      <c r="C37" s="4">
        <v>44408</v>
      </c>
      <c r="D37" s="5">
        <f t="shared" si="5"/>
        <v>2960000</v>
      </c>
      <c r="E37" s="5">
        <v>80000</v>
      </c>
      <c r="F37" s="6"/>
      <c r="G37" s="6"/>
    </row>
    <row r="38" spans="2:7" x14ac:dyDescent="0.25">
      <c r="B38" s="3">
        <f t="shared" si="4"/>
        <v>27</v>
      </c>
      <c r="C38" s="4">
        <v>44439</v>
      </c>
      <c r="D38" s="5">
        <f t="shared" si="5"/>
        <v>2880000</v>
      </c>
      <c r="E38" s="5">
        <v>80000</v>
      </c>
      <c r="F38" s="6"/>
      <c r="G38" s="6"/>
    </row>
    <row r="39" spans="2:7" x14ac:dyDescent="0.25">
      <c r="B39" s="3">
        <f t="shared" si="4"/>
        <v>28</v>
      </c>
      <c r="C39" s="4">
        <v>44469</v>
      </c>
      <c r="D39" s="5">
        <f t="shared" si="5"/>
        <v>2800000</v>
      </c>
      <c r="E39" s="5">
        <f>E38</f>
        <v>80000</v>
      </c>
      <c r="F39" s="6"/>
      <c r="G39" s="6"/>
    </row>
    <row r="40" spans="2:7" x14ac:dyDescent="0.25">
      <c r="B40" s="3">
        <f t="shared" si="4"/>
        <v>29</v>
      </c>
      <c r="C40" s="4">
        <v>44500</v>
      </c>
      <c r="D40" s="5">
        <f t="shared" si="5"/>
        <v>2720000</v>
      </c>
      <c r="E40" s="5">
        <f>E39</f>
        <v>80000</v>
      </c>
      <c r="F40" s="6"/>
      <c r="G40" s="6"/>
    </row>
    <row r="41" spans="2:7" x14ac:dyDescent="0.25">
      <c r="B41" s="3">
        <f t="shared" si="4"/>
        <v>30</v>
      </c>
      <c r="C41" s="4">
        <v>44530</v>
      </c>
      <c r="D41" s="5">
        <f t="shared" si="5"/>
        <v>2640000</v>
      </c>
      <c r="E41" s="5">
        <f>E40</f>
        <v>80000</v>
      </c>
      <c r="F41" s="6"/>
      <c r="G41" s="6"/>
    </row>
    <row r="42" spans="2:7" x14ac:dyDescent="0.25">
      <c r="B42" s="3">
        <f t="shared" si="4"/>
        <v>31</v>
      </c>
      <c r="C42" s="4">
        <v>44561</v>
      </c>
      <c r="D42" s="5">
        <f t="shared" si="5"/>
        <v>2560000</v>
      </c>
      <c r="E42" s="5">
        <f>E41</f>
        <v>80000</v>
      </c>
      <c r="F42" s="6"/>
      <c r="G42" s="6"/>
    </row>
    <row r="43" spans="2:7" x14ac:dyDescent="0.25">
      <c r="B43" s="11" t="s">
        <v>8</v>
      </c>
      <c r="C43" s="11"/>
      <c r="D43" s="11"/>
      <c r="E43" s="6">
        <f>SUM(E31:E42)</f>
        <v>960000</v>
      </c>
      <c r="F43" s="6"/>
      <c r="G43" s="6"/>
    </row>
    <row r="44" spans="2:7" x14ac:dyDescent="0.25">
      <c r="B44" s="3">
        <f>B42+1</f>
        <v>32</v>
      </c>
      <c r="C44" s="4">
        <v>44592</v>
      </c>
      <c r="D44" s="5">
        <f>D42-E42</f>
        <v>2480000</v>
      </c>
      <c r="E44" s="5">
        <v>80000</v>
      </c>
      <c r="F44" s="6"/>
      <c r="G44" s="6"/>
    </row>
    <row r="45" spans="2:7" x14ac:dyDescent="0.25">
      <c r="B45" s="3">
        <f t="shared" ref="B45:B55" si="6">B44+1</f>
        <v>33</v>
      </c>
      <c r="C45" s="4">
        <v>44620</v>
      </c>
      <c r="D45" s="5">
        <f t="shared" ref="D45:D55" si="7">D44-E44</f>
        <v>2400000</v>
      </c>
      <c r="E45" s="5">
        <f>E44</f>
        <v>80000</v>
      </c>
      <c r="F45" s="6"/>
      <c r="G45" s="6"/>
    </row>
    <row r="46" spans="2:7" x14ac:dyDescent="0.25">
      <c r="B46" s="3">
        <f t="shared" si="6"/>
        <v>34</v>
      </c>
      <c r="C46" s="4">
        <v>44651</v>
      </c>
      <c r="D46" s="5">
        <f t="shared" si="7"/>
        <v>2320000</v>
      </c>
      <c r="E46" s="5">
        <f>E45</f>
        <v>80000</v>
      </c>
      <c r="F46" s="6"/>
      <c r="G46" s="6"/>
    </row>
    <row r="47" spans="2:7" x14ac:dyDescent="0.25">
      <c r="B47" s="3">
        <f t="shared" si="6"/>
        <v>35</v>
      </c>
      <c r="C47" s="4">
        <v>44681</v>
      </c>
      <c r="D47" s="5">
        <f t="shared" si="7"/>
        <v>2240000</v>
      </c>
      <c r="E47" s="5">
        <f>E46</f>
        <v>80000</v>
      </c>
      <c r="F47" s="6"/>
      <c r="G47" s="6"/>
    </row>
    <row r="48" spans="2:7" x14ac:dyDescent="0.25">
      <c r="B48" s="3">
        <f t="shared" si="6"/>
        <v>36</v>
      </c>
      <c r="C48" s="4">
        <v>44712</v>
      </c>
      <c r="D48" s="5">
        <f t="shared" si="7"/>
        <v>2160000</v>
      </c>
      <c r="E48" s="5">
        <f>E47</f>
        <v>80000</v>
      </c>
      <c r="F48" s="6"/>
      <c r="G48" s="6"/>
    </row>
    <row r="49" spans="2:7" x14ac:dyDescent="0.25">
      <c r="B49" s="3">
        <f t="shared" si="6"/>
        <v>37</v>
      </c>
      <c r="C49" s="4">
        <v>44742</v>
      </c>
      <c r="D49" s="5">
        <f t="shared" si="7"/>
        <v>2080000</v>
      </c>
      <c r="E49" s="5">
        <v>80000</v>
      </c>
      <c r="F49" s="6"/>
      <c r="G49" s="6"/>
    </row>
    <row r="50" spans="2:7" x14ac:dyDescent="0.25">
      <c r="B50" s="3">
        <f t="shared" si="6"/>
        <v>38</v>
      </c>
      <c r="C50" s="4">
        <v>44773</v>
      </c>
      <c r="D50" s="5">
        <f t="shared" si="7"/>
        <v>2000000</v>
      </c>
      <c r="E50" s="5">
        <f t="shared" ref="E50:E55" si="8">E49</f>
        <v>80000</v>
      </c>
      <c r="F50" s="6"/>
      <c r="G50" s="6"/>
    </row>
    <row r="51" spans="2:7" x14ac:dyDescent="0.25">
      <c r="B51" s="3">
        <f t="shared" si="6"/>
        <v>39</v>
      </c>
      <c r="C51" s="4">
        <v>44804</v>
      </c>
      <c r="D51" s="5">
        <f t="shared" si="7"/>
        <v>1920000</v>
      </c>
      <c r="E51" s="5">
        <f t="shared" si="8"/>
        <v>80000</v>
      </c>
      <c r="F51" s="6"/>
      <c r="G51" s="6"/>
    </row>
    <row r="52" spans="2:7" x14ac:dyDescent="0.25">
      <c r="B52" s="3">
        <f t="shared" si="6"/>
        <v>40</v>
      </c>
      <c r="C52" s="4">
        <v>44834</v>
      </c>
      <c r="D52" s="5">
        <f t="shared" si="7"/>
        <v>1840000</v>
      </c>
      <c r="E52" s="5">
        <f t="shared" si="8"/>
        <v>80000</v>
      </c>
      <c r="F52" s="6"/>
      <c r="G52" s="6"/>
    </row>
    <row r="53" spans="2:7" x14ac:dyDescent="0.25">
      <c r="B53" s="3">
        <f t="shared" si="6"/>
        <v>41</v>
      </c>
      <c r="C53" s="4">
        <v>44865</v>
      </c>
      <c r="D53" s="5">
        <f t="shared" si="7"/>
        <v>1760000</v>
      </c>
      <c r="E53" s="5">
        <f t="shared" si="8"/>
        <v>80000</v>
      </c>
      <c r="F53" s="6"/>
      <c r="G53" s="6"/>
    </row>
    <row r="54" spans="2:7" x14ac:dyDescent="0.25">
      <c r="B54" s="3">
        <f t="shared" si="6"/>
        <v>42</v>
      </c>
      <c r="C54" s="4">
        <v>44895</v>
      </c>
      <c r="D54" s="5">
        <f t="shared" si="7"/>
        <v>1680000</v>
      </c>
      <c r="E54" s="5">
        <f t="shared" si="8"/>
        <v>80000</v>
      </c>
      <c r="F54" s="6"/>
      <c r="G54" s="6"/>
    </row>
    <row r="55" spans="2:7" x14ac:dyDescent="0.25">
      <c r="B55" s="3">
        <f t="shared" si="6"/>
        <v>43</v>
      </c>
      <c r="C55" s="4">
        <v>44926</v>
      </c>
      <c r="D55" s="5">
        <f t="shared" si="7"/>
        <v>1600000</v>
      </c>
      <c r="E55" s="5">
        <f t="shared" si="8"/>
        <v>80000</v>
      </c>
      <c r="F55" s="6"/>
      <c r="G55" s="6"/>
    </row>
    <row r="56" spans="2:7" x14ac:dyDescent="0.25">
      <c r="B56" s="11" t="s">
        <v>8</v>
      </c>
      <c r="C56" s="11"/>
      <c r="D56" s="11"/>
      <c r="E56" s="6">
        <f>SUM(E44:E55)</f>
        <v>960000</v>
      </c>
      <c r="F56" s="6"/>
      <c r="G56" s="6"/>
    </row>
    <row r="57" spans="2:7" x14ac:dyDescent="0.25">
      <c r="B57" s="3">
        <f>B55+1</f>
        <v>44</v>
      </c>
      <c r="C57" s="4">
        <v>44957</v>
      </c>
      <c r="D57" s="5">
        <f>D55-E55</f>
        <v>1520000</v>
      </c>
      <c r="E57" s="5">
        <v>80000</v>
      </c>
      <c r="F57" s="6"/>
      <c r="G57" s="6"/>
    </row>
    <row r="58" spans="2:7" x14ac:dyDescent="0.25">
      <c r="B58" s="3">
        <f t="shared" ref="B58:B68" si="9">B57+1</f>
        <v>45</v>
      </c>
      <c r="C58" s="4">
        <v>44985</v>
      </c>
      <c r="D58" s="5">
        <f t="shared" ref="D58:D68" si="10">D57-E57</f>
        <v>1440000</v>
      </c>
      <c r="E58" s="5">
        <v>90000</v>
      </c>
      <c r="F58" s="6"/>
      <c r="G58" s="6"/>
    </row>
    <row r="59" spans="2:7" x14ac:dyDescent="0.25">
      <c r="B59" s="3">
        <f t="shared" si="9"/>
        <v>46</v>
      </c>
      <c r="C59" s="4">
        <v>45016</v>
      </c>
      <c r="D59" s="5">
        <f t="shared" si="10"/>
        <v>1350000</v>
      </c>
      <c r="E59" s="5">
        <v>90000</v>
      </c>
      <c r="F59" s="6"/>
      <c r="G59" s="6"/>
    </row>
    <row r="60" spans="2:7" x14ac:dyDescent="0.25">
      <c r="B60" s="3">
        <f t="shared" si="9"/>
        <v>47</v>
      </c>
      <c r="C60" s="4">
        <v>45046</v>
      </c>
      <c r="D60" s="5">
        <f t="shared" si="10"/>
        <v>1260000</v>
      </c>
      <c r="E60" s="5">
        <v>90000</v>
      </c>
      <c r="F60" s="6"/>
      <c r="G60" s="6"/>
    </row>
    <row r="61" spans="2:7" x14ac:dyDescent="0.25">
      <c r="B61" s="3">
        <f t="shared" si="9"/>
        <v>48</v>
      </c>
      <c r="C61" s="4">
        <v>45077</v>
      </c>
      <c r="D61" s="5">
        <f t="shared" si="10"/>
        <v>1170000</v>
      </c>
      <c r="E61" s="5">
        <v>90000</v>
      </c>
      <c r="F61" s="6"/>
      <c r="G61" s="6"/>
    </row>
    <row r="62" spans="2:7" x14ac:dyDescent="0.25">
      <c r="B62" s="3">
        <f t="shared" si="9"/>
        <v>49</v>
      </c>
      <c r="C62" s="4">
        <v>45107</v>
      </c>
      <c r="D62" s="5">
        <f t="shared" si="10"/>
        <v>1080000</v>
      </c>
      <c r="E62" s="5">
        <v>90000</v>
      </c>
      <c r="F62" s="6"/>
      <c r="G62" s="6"/>
    </row>
    <row r="63" spans="2:7" x14ac:dyDescent="0.25">
      <c r="B63" s="3">
        <f t="shared" si="9"/>
        <v>50</v>
      </c>
      <c r="C63" s="4">
        <v>45138</v>
      </c>
      <c r="D63" s="5">
        <f t="shared" si="10"/>
        <v>990000</v>
      </c>
      <c r="E63" s="5">
        <v>90000</v>
      </c>
      <c r="F63" s="6"/>
      <c r="G63" s="6"/>
    </row>
    <row r="64" spans="2:7" x14ac:dyDescent="0.25">
      <c r="B64" s="3">
        <f t="shared" si="9"/>
        <v>51</v>
      </c>
      <c r="C64" s="4">
        <v>45169</v>
      </c>
      <c r="D64" s="5">
        <f t="shared" si="10"/>
        <v>900000</v>
      </c>
      <c r="E64" s="5">
        <v>90000</v>
      </c>
      <c r="F64" s="6"/>
      <c r="G64" s="6"/>
    </row>
    <row r="65" spans="2:7" x14ac:dyDescent="0.25">
      <c r="B65" s="3">
        <f t="shared" si="9"/>
        <v>52</v>
      </c>
      <c r="C65" s="4">
        <v>45199</v>
      </c>
      <c r="D65" s="5">
        <f t="shared" si="10"/>
        <v>810000</v>
      </c>
      <c r="E65" s="5">
        <v>90000</v>
      </c>
      <c r="F65" s="6"/>
      <c r="G65" s="6"/>
    </row>
    <row r="66" spans="2:7" x14ac:dyDescent="0.25">
      <c r="B66" s="3">
        <f t="shared" si="9"/>
        <v>53</v>
      </c>
      <c r="C66" s="4">
        <v>45230</v>
      </c>
      <c r="D66" s="5">
        <f t="shared" si="10"/>
        <v>720000</v>
      </c>
      <c r="E66" s="5">
        <v>90000</v>
      </c>
      <c r="F66" s="6"/>
      <c r="G66" s="6"/>
    </row>
    <row r="67" spans="2:7" x14ac:dyDescent="0.25">
      <c r="B67" s="3">
        <f t="shared" si="9"/>
        <v>54</v>
      </c>
      <c r="C67" s="4">
        <v>45260</v>
      </c>
      <c r="D67" s="5">
        <f t="shared" si="10"/>
        <v>630000</v>
      </c>
      <c r="E67" s="5">
        <v>90000</v>
      </c>
      <c r="F67" s="6"/>
      <c r="G67" s="6"/>
    </row>
    <row r="68" spans="2:7" x14ac:dyDescent="0.25">
      <c r="B68" s="3">
        <f t="shared" si="9"/>
        <v>55</v>
      </c>
      <c r="C68" s="4">
        <v>45291</v>
      </c>
      <c r="D68" s="5">
        <f t="shared" si="10"/>
        <v>540000</v>
      </c>
      <c r="E68" s="5">
        <v>90000</v>
      </c>
      <c r="F68" s="6"/>
      <c r="G68" s="6"/>
    </row>
    <row r="69" spans="2:7" x14ac:dyDescent="0.25">
      <c r="B69" s="11" t="s">
        <v>8</v>
      </c>
      <c r="C69" s="11"/>
      <c r="D69" s="11"/>
      <c r="E69" s="6">
        <f>SUM(E57:E68)</f>
        <v>1070000</v>
      </c>
      <c r="F69" s="6"/>
      <c r="G69" s="6"/>
    </row>
    <row r="70" spans="2:7" x14ac:dyDescent="0.25">
      <c r="B70" s="3">
        <f>B68+1</f>
        <v>56</v>
      </c>
      <c r="C70" s="4">
        <v>45322</v>
      </c>
      <c r="D70" s="5">
        <f>D68-E68</f>
        <v>450000</v>
      </c>
      <c r="E70" s="5">
        <v>90000</v>
      </c>
      <c r="F70" s="6"/>
      <c r="G70" s="6"/>
    </row>
    <row r="71" spans="2:7" x14ac:dyDescent="0.25">
      <c r="B71" s="3">
        <f t="shared" ref="B71:B74" si="11">B70+1</f>
        <v>57</v>
      </c>
      <c r="C71" s="4">
        <v>45351</v>
      </c>
      <c r="D71" s="5">
        <f t="shared" ref="D71:D81" si="12">D70-E70</f>
        <v>360000</v>
      </c>
      <c r="E71" s="5">
        <v>90000</v>
      </c>
      <c r="F71" s="6"/>
      <c r="G71" s="6"/>
    </row>
    <row r="72" spans="2:7" x14ac:dyDescent="0.25">
      <c r="B72" s="3">
        <f t="shared" si="11"/>
        <v>58</v>
      </c>
      <c r="C72" s="4">
        <v>45382</v>
      </c>
      <c r="D72" s="5">
        <f t="shared" si="12"/>
        <v>270000</v>
      </c>
      <c r="E72" s="5">
        <v>90000</v>
      </c>
      <c r="F72" s="6"/>
      <c r="G72" s="6"/>
    </row>
    <row r="73" spans="2:7" x14ac:dyDescent="0.25">
      <c r="B73" s="3">
        <f t="shared" si="11"/>
        <v>59</v>
      </c>
      <c r="C73" s="4">
        <v>45412</v>
      </c>
      <c r="D73" s="5">
        <f t="shared" si="12"/>
        <v>180000</v>
      </c>
      <c r="E73" s="5">
        <v>90000</v>
      </c>
      <c r="F73" s="6"/>
      <c r="G73" s="6"/>
    </row>
    <row r="74" spans="2:7" x14ac:dyDescent="0.25">
      <c r="B74" s="3">
        <f t="shared" si="11"/>
        <v>60</v>
      </c>
      <c r="C74" s="4">
        <v>45443</v>
      </c>
      <c r="D74" s="5">
        <f t="shared" si="12"/>
        <v>90000</v>
      </c>
      <c r="E74" s="5">
        <v>90000</v>
      </c>
      <c r="F74" s="6"/>
      <c r="G74" s="6"/>
    </row>
    <row r="75" spans="2:7" hidden="1" x14ac:dyDescent="0.25">
      <c r="B75" s="3"/>
      <c r="C75" s="4">
        <v>45473</v>
      </c>
      <c r="D75" s="5">
        <f t="shared" si="12"/>
        <v>0</v>
      </c>
      <c r="E75" s="5">
        <v>0</v>
      </c>
      <c r="F75" s="5"/>
      <c r="G75" s="6"/>
    </row>
    <row r="76" spans="2:7" hidden="1" x14ac:dyDescent="0.25">
      <c r="B76" s="3"/>
      <c r="C76" s="4">
        <v>45504</v>
      </c>
      <c r="D76" s="5">
        <f t="shared" si="12"/>
        <v>0</v>
      </c>
      <c r="E76" s="5"/>
      <c r="F76" s="5"/>
      <c r="G76" s="5"/>
    </row>
    <row r="77" spans="2:7" hidden="1" x14ac:dyDescent="0.25">
      <c r="B77" s="3"/>
      <c r="C77" s="4">
        <v>45535</v>
      </c>
      <c r="D77" s="5">
        <f t="shared" si="12"/>
        <v>0</v>
      </c>
      <c r="E77" s="5">
        <v>0</v>
      </c>
      <c r="F77" s="5"/>
      <c r="G77" s="5"/>
    </row>
    <row r="78" spans="2:7" hidden="1" x14ac:dyDescent="0.25">
      <c r="B78" s="3"/>
      <c r="C78" s="4">
        <v>45565</v>
      </c>
      <c r="D78" s="5">
        <f t="shared" si="12"/>
        <v>0</v>
      </c>
      <c r="E78" s="5">
        <v>0</v>
      </c>
      <c r="F78" s="5"/>
      <c r="G78" s="5"/>
    </row>
    <row r="79" spans="2:7" hidden="1" x14ac:dyDescent="0.25">
      <c r="B79" s="3"/>
      <c r="C79" s="4">
        <v>45596</v>
      </c>
      <c r="D79" s="5">
        <f t="shared" si="12"/>
        <v>0</v>
      </c>
      <c r="E79" s="5">
        <v>0</v>
      </c>
      <c r="F79" s="5"/>
      <c r="G79" s="5"/>
    </row>
    <row r="80" spans="2:7" hidden="1" x14ac:dyDescent="0.25">
      <c r="B80" s="3"/>
      <c r="C80" s="4">
        <v>45626</v>
      </c>
      <c r="D80" s="5">
        <f t="shared" si="12"/>
        <v>0</v>
      </c>
      <c r="E80" s="5">
        <v>0</v>
      </c>
      <c r="F80" s="5"/>
      <c r="G80" s="5"/>
    </row>
    <row r="81" spans="2:7" hidden="1" x14ac:dyDescent="0.25">
      <c r="B81" s="3"/>
      <c r="C81" s="4">
        <v>45657</v>
      </c>
      <c r="D81" s="5">
        <f t="shared" si="12"/>
        <v>0</v>
      </c>
      <c r="E81" s="5">
        <v>0</v>
      </c>
      <c r="F81" s="5"/>
      <c r="G81" s="5"/>
    </row>
    <row r="82" spans="2:7" x14ac:dyDescent="0.25">
      <c r="B82" s="11" t="s">
        <v>8</v>
      </c>
      <c r="C82" s="11"/>
      <c r="D82" s="11"/>
      <c r="E82" s="6">
        <f>SUM(E70:E81)</f>
        <v>450000</v>
      </c>
      <c r="F82" s="6"/>
      <c r="G82" s="6"/>
    </row>
    <row r="83" spans="2:7" hidden="1" x14ac:dyDescent="0.25">
      <c r="B83" s="3">
        <v>71</v>
      </c>
      <c r="C83" s="4">
        <v>45688</v>
      </c>
      <c r="D83" s="5">
        <f>D81-E81</f>
        <v>0</v>
      </c>
      <c r="E83" s="5">
        <v>0</v>
      </c>
      <c r="F83" s="5">
        <f t="shared" ref="F83:F94" si="13">((D83*0.0403)/365)*L83</f>
        <v>0</v>
      </c>
      <c r="G83" s="5">
        <f t="shared" ref="G83:G94" si="14">E83+F83</f>
        <v>0</v>
      </c>
    </row>
    <row r="84" spans="2:7" hidden="1" x14ac:dyDescent="0.25">
      <c r="B84" s="3">
        <f t="shared" ref="B84:B94" si="15">B83+1</f>
        <v>72</v>
      </c>
      <c r="C84" s="4">
        <v>45716</v>
      </c>
      <c r="D84" s="5">
        <f t="shared" ref="D84:D94" si="16">D83-E83</f>
        <v>0</v>
      </c>
      <c r="E84" s="5">
        <v>0</v>
      </c>
      <c r="F84" s="5">
        <f t="shared" si="13"/>
        <v>0</v>
      </c>
      <c r="G84" s="5">
        <f t="shared" si="14"/>
        <v>0</v>
      </c>
    </row>
    <row r="85" spans="2:7" hidden="1" x14ac:dyDescent="0.25">
      <c r="B85" s="3">
        <f t="shared" si="15"/>
        <v>73</v>
      </c>
      <c r="C85" s="4">
        <v>45747</v>
      </c>
      <c r="D85" s="5">
        <f t="shared" si="16"/>
        <v>0</v>
      </c>
      <c r="E85" s="5">
        <v>0</v>
      </c>
      <c r="F85" s="5">
        <f t="shared" si="13"/>
        <v>0</v>
      </c>
      <c r="G85" s="5">
        <f t="shared" si="14"/>
        <v>0</v>
      </c>
    </row>
    <row r="86" spans="2:7" hidden="1" x14ac:dyDescent="0.25">
      <c r="B86" s="3">
        <f t="shared" si="15"/>
        <v>74</v>
      </c>
      <c r="C86" s="4">
        <v>45777</v>
      </c>
      <c r="D86" s="5">
        <f t="shared" si="16"/>
        <v>0</v>
      </c>
      <c r="E86" s="5">
        <v>0</v>
      </c>
      <c r="F86" s="5">
        <f t="shared" si="13"/>
        <v>0</v>
      </c>
      <c r="G86" s="5">
        <f t="shared" si="14"/>
        <v>0</v>
      </c>
    </row>
    <row r="87" spans="2:7" hidden="1" x14ac:dyDescent="0.25">
      <c r="B87" s="3">
        <f t="shared" si="15"/>
        <v>75</v>
      </c>
      <c r="C87" s="4">
        <v>45808</v>
      </c>
      <c r="D87" s="5">
        <f t="shared" si="16"/>
        <v>0</v>
      </c>
      <c r="E87" s="5">
        <v>0</v>
      </c>
      <c r="F87" s="5">
        <f t="shared" si="13"/>
        <v>0</v>
      </c>
      <c r="G87" s="5">
        <f t="shared" si="14"/>
        <v>0</v>
      </c>
    </row>
    <row r="88" spans="2:7" hidden="1" x14ac:dyDescent="0.25">
      <c r="B88" s="3">
        <f t="shared" si="15"/>
        <v>76</v>
      </c>
      <c r="C88" s="4">
        <v>45838</v>
      </c>
      <c r="D88" s="5">
        <f t="shared" si="16"/>
        <v>0</v>
      </c>
      <c r="E88" s="5">
        <v>0</v>
      </c>
      <c r="F88" s="5">
        <f t="shared" si="13"/>
        <v>0</v>
      </c>
      <c r="G88" s="5">
        <f t="shared" si="14"/>
        <v>0</v>
      </c>
    </row>
    <row r="89" spans="2:7" hidden="1" x14ac:dyDescent="0.25">
      <c r="B89" s="3">
        <f t="shared" si="15"/>
        <v>77</v>
      </c>
      <c r="C89" s="4">
        <v>45869</v>
      </c>
      <c r="D89" s="5">
        <f t="shared" si="16"/>
        <v>0</v>
      </c>
      <c r="E89" s="5">
        <v>0</v>
      </c>
      <c r="F89" s="5">
        <f t="shared" si="13"/>
        <v>0</v>
      </c>
      <c r="G89" s="5">
        <f t="shared" si="14"/>
        <v>0</v>
      </c>
    </row>
    <row r="90" spans="2:7" hidden="1" x14ac:dyDescent="0.25">
      <c r="B90" s="3">
        <f t="shared" si="15"/>
        <v>78</v>
      </c>
      <c r="C90" s="4">
        <v>45900</v>
      </c>
      <c r="D90" s="5">
        <f t="shared" si="16"/>
        <v>0</v>
      </c>
      <c r="E90" s="5">
        <v>0</v>
      </c>
      <c r="F90" s="5">
        <f t="shared" si="13"/>
        <v>0</v>
      </c>
      <c r="G90" s="5">
        <f t="shared" si="14"/>
        <v>0</v>
      </c>
    </row>
    <row r="91" spans="2:7" hidden="1" x14ac:dyDescent="0.25">
      <c r="B91" s="3">
        <f t="shared" si="15"/>
        <v>79</v>
      </c>
      <c r="C91" s="4">
        <v>45930</v>
      </c>
      <c r="D91" s="5">
        <f t="shared" si="16"/>
        <v>0</v>
      </c>
      <c r="E91" s="5">
        <v>0</v>
      </c>
      <c r="F91" s="5">
        <f t="shared" si="13"/>
        <v>0</v>
      </c>
      <c r="G91" s="5">
        <f t="shared" si="14"/>
        <v>0</v>
      </c>
    </row>
    <row r="92" spans="2:7" hidden="1" x14ac:dyDescent="0.25">
      <c r="B92" s="3">
        <f t="shared" si="15"/>
        <v>80</v>
      </c>
      <c r="C92" s="4">
        <v>45961</v>
      </c>
      <c r="D92" s="5">
        <f t="shared" si="16"/>
        <v>0</v>
      </c>
      <c r="E92" s="5">
        <v>0</v>
      </c>
      <c r="F92" s="5">
        <f t="shared" si="13"/>
        <v>0</v>
      </c>
      <c r="G92" s="5">
        <f t="shared" si="14"/>
        <v>0</v>
      </c>
    </row>
    <row r="93" spans="2:7" hidden="1" x14ac:dyDescent="0.25">
      <c r="B93" s="3">
        <f t="shared" si="15"/>
        <v>81</v>
      </c>
      <c r="C93" s="4">
        <v>45991</v>
      </c>
      <c r="D93" s="5">
        <f t="shared" si="16"/>
        <v>0</v>
      </c>
      <c r="E93" s="5">
        <v>0</v>
      </c>
      <c r="F93" s="5">
        <f t="shared" si="13"/>
        <v>0</v>
      </c>
      <c r="G93" s="5">
        <f t="shared" si="14"/>
        <v>0</v>
      </c>
    </row>
    <row r="94" spans="2:7" hidden="1" x14ac:dyDescent="0.25">
      <c r="B94" s="3">
        <f t="shared" si="15"/>
        <v>82</v>
      </c>
      <c r="C94" s="4">
        <v>46022</v>
      </c>
      <c r="D94" s="5">
        <f t="shared" si="16"/>
        <v>0</v>
      </c>
      <c r="E94" s="5">
        <v>0</v>
      </c>
      <c r="F94" s="5">
        <f t="shared" si="13"/>
        <v>0</v>
      </c>
      <c r="G94" s="5">
        <f t="shared" si="14"/>
        <v>0</v>
      </c>
    </row>
    <row r="95" spans="2:7" hidden="1" x14ac:dyDescent="0.25">
      <c r="B95" s="11" t="s">
        <v>8</v>
      </c>
      <c r="C95" s="11"/>
      <c r="D95" s="11"/>
      <c r="E95" s="6">
        <f>SUM(E83:E94)</f>
        <v>0</v>
      </c>
      <c r="F95" s="6">
        <f>SUM(F83:F94)</f>
        <v>0</v>
      </c>
      <c r="G95" s="6">
        <f>SUM(G83:G94)</f>
        <v>0</v>
      </c>
    </row>
    <row r="96" spans="2:7" hidden="1" x14ac:dyDescent="0.25">
      <c r="B96" s="3">
        <v>83</v>
      </c>
      <c r="C96" s="4">
        <v>46053</v>
      </c>
      <c r="D96" s="5">
        <f>D94-E94</f>
        <v>0</v>
      </c>
      <c r="E96" s="5">
        <v>0</v>
      </c>
      <c r="F96" s="5">
        <f t="shared" ref="F96:F107" si="17">((D96*0.0403)/365)*L96</f>
        <v>0</v>
      </c>
      <c r="G96" s="5">
        <f t="shared" ref="G96:G107" si="18">E96+F96</f>
        <v>0</v>
      </c>
    </row>
    <row r="97" spans="2:7" hidden="1" x14ac:dyDescent="0.25">
      <c r="B97" s="3">
        <f t="shared" ref="B97:B107" si="19">B96+1</f>
        <v>84</v>
      </c>
      <c r="C97" s="4">
        <v>46081</v>
      </c>
      <c r="D97" s="5">
        <f t="shared" ref="D97:D107" si="20">D96-E96</f>
        <v>0</v>
      </c>
      <c r="E97" s="5">
        <v>0</v>
      </c>
      <c r="F97" s="5">
        <f t="shared" si="17"/>
        <v>0</v>
      </c>
      <c r="G97" s="5">
        <f t="shared" si="18"/>
        <v>0</v>
      </c>
    </row>
    <row r="98" spans="2:7" hidden="1" x14ac:dyDescent="0.25">
      <c r="B98" s="3">
        <f t="shared" si="19"/>
        <v>85</v>
      </c>
      <c r="C98" s="4">
        <v>46112</v>
      </c>
      <c r="D98" s="5">
        <f t="shared" si="20"/>
        <v>0</v>
      </c>
      <c r="E98" s="5">
        <v>0</v>
      </c>
      <c r="F98" s="5">
        <f t="shared" si="17"/>
        <v>0</v>
      </c>
      <c r="G98" s="5">
        <f t="shared" si="18"/>
        <v>0</v>
      </c>
    </row>
    <row r="99" spans="2:7" hidden="1" x14ac:dyDescent="0.25">
      <c r="B99" s="3">
        <f t="shared" si="19"/>
        <v>86</v>
      </c>
      <c r="C99" s="4">
        <v>46142</v>
      </c>
      <c r="D99" s="5">
        <f t="shared" si="20"/>
        <v>0</v>
      </c>
      <c r="E99" s="5">
        <v>0</v>
      </c>
      <c r="F99" s="5">
        <f t="shared" si="17"/>
        <v>0</v>
      </c>
      <c r="G99" s="5">
        <f t="shared" si="18"/>
        <v>0</v>
      </c>
    </row>
    <row r="100" spans="2:7" hidden="1" x14ac:dyDescent="0.25">
      <c r="B100" s="3">
        <f t="shared" si="19"/>
        <v>87</v>
      </c>
      <c r="C100" s="4">
        <v>46173</v>
      </c>
      <c r="D100" s="5">
        <f t="shared" si="20"/>
        <v>0</v>
      </c>
      <c r="E100" s="5">
        <v>0</v>
      </c>
      <c r="F100" s="5">
        <f t="shared" si="17"/>
        <v>0</v>
      </c>
      <c r="G100" s="5">
        <f t="shared" si="18"/>
        <v>0</v>
      </c>
    </row>
    <row r="101" spans="2:7" hidden="1" x14ac:dyDescent="0.25">
      <c r="B101" s="3">
        <f t="shared" si="19"/>
        <v>88</v>
      </c>
      <c r="C101" s="4">
        <v>46203</v>
      </c>
      <c r="D101" s="5">
        <f t="shared" si="20"/>
        <v>0</v>
      </c>
      <c r="E101" s="5">
        <v>0</v>
      </c>
      <c r="F101" s="5">
        <f t="shared" si="17"/>
        <v>0</v>
      </c>
      <c r="G101" s="5">
        <f t="shared" si="18"/>
        <v>0</v>
      </c>
    </row>
    <row r="102" spans="2:7" hidden="1" x14ac:dyDescent="0.25">
      <c r="B102" s="3">
        <f t="shared" si="19"/>
        <v>89</v>
      </c>
      <c r="C102" s="4">
        <v>46234</v>
      </c>
      <c r="D102" s="5">
        <f t="shared" si="20"/>
        <v>0</v>
      </c>
      <c r="E102" s="5">
        <v>0</v>
      </c>
      <c r="F102" s="5">
        <f t="shared" si="17"/>
        <v>0</v>
      </c>
      <c r="G102" s="5">
        <f t="shared" si="18"/>
        <v>0</v>
      </c>
    </row>
    <row r="103" spans="2:7" hidden="1" x14ac:dyDescent="0.25">
      <c r="B103" s="3">
        <f t="shared" si="19"/>
        <v>90</v>
      </c>
      <c r="C103" s="4">
        <v>46265</v>
      </c>
      <c r="D103" s="5">
        <f t="shared" si="20"/>
        <v>0</v>
      </c>
      <c r="E103" s="5">
        <v>0</v>
      </c>
      <c r="F103" s="5">
        <f t="shared" si="17"/>
        <v>0</v>
      </c>
      <c r="G103" s="5">
        <f t="shared" si="18"/>
        <v>0</v>
      </c>
    </row>
    <row r="104" spans="2:7" hidden="1" x14ac:dyDescent="0.25">
      <c r="B104" s="3">
        <f t="shared" si="19"/>
        <v>91</v>
      </c>
      <c r="C104" s="4">
        <v>46295</v>
      </c>
      <c r="D104" s="5">
        <f t="shared" si="20"/>
        <v>0</v>
      </c>
      <c r="E104" s="5">
        <v>0</v>
      </c>
      <c r="F104" s="5">
        <f t="shared" si="17"/>
        <v>0</v>
      </c>
      <c r="G104" s="5">
        <f t="shared" si="18"/>
        <v>0</v>
      </c>
    </row>
    <row r="105" spans="2:7" hidden="1" x14ac:dyDescent="0.25">
      <c r="B105" s="3">
        <f t="shared" si="19"/>
        <v>92</v>
      </c>
      <c r="C105" s="4">
        <v>46326</v>
      </c>
      <c r="D105" s="5">
        <f t="shared" si="20"/>
        <v>0</v>
      </c>
      <c r="E105" s="5">
        <v>0</v>
      </c>
      <c r="F105" s="5">
        <f t="shared" si="17"/>
        <v>0</v>
      </c>
      <c r="G105" s="5">
        <f t="shared" si="18"/>
        <v>0</v>
      </c>
    </row>
    <row r="106" spans="2:7" hidden="1" x14ac:dyDescent="0.25">
      <c r="B106" s="3">
        <f t="shared" si="19"/>
        <v>93</v>
      </c>
      <c r="C106" s="4">
        <v>46356</v>
      </c>
      <c r="D106" s="5">
        <f t="shared" si="20"/>
        <v>0</v>
      </c>
      <c r="E106" s="5">
        <v>0</v>
      </c>
      <c r="F106" s="5">
        <f t="shared" si="17"/>
        <v>0</v>
      </c>
      <c r="G106" s="5">
        <f t="shared" si="18"/>
        <v>0</v>
      </c>
    </row>
    <row r="107" spans="2:7" hidden="1" x14ac:dyDescent="0.25">
      <c r="B107" s="3">
        <f t="shared" si="19"/>
        <v>94</v>
      </c>
      <c r="C107" s="4">
        <v>46387</v>
      </c>
      <c r="D107" s="5">
        <f t="shared" si="20"/>
        <v>0</v>
      </c>
      <c r="E107" s="5">
        <v>0</v>
      </c>
      <c r="F107" s="5">
        <f t="shared" si="17"/>
        <v>0</v>
      </c>
      <c r="G107" s="5">
        <f t="shared" si="18"/>
        <v>0</v>
      </c>
    </row>
    <row r="108" spans="2:7" hidden="1" x14ac:dyDescent="0.25">
      <c r="B108" s="11" t="s">
        <v>8</v>
      </c>
      <c r="C108" s="11"/>
      <c r="D108" s="11"/>
      <c r="E108" s="6">
        <f>SUM(E96:E107)</f>
        <v>0</v>
      </c>
      <c r="F108" s="6">
        <f>SUM(F96:F107)</f>
        <v>0</v>
      </c>
      <c r="G108" s="6">
        <f>SUM(G96:G107)</f>
        <v>0</v>
      </c>
    </row>
    <row r="109" spans="2:7" hidden="1" x14ac:dyDescent="0.25">
      <c r="B109" s="3">
        <v>95</v>
      </c>
      <c r="C109" s="4">
        <v>46418</v>
      </c>
      <c r="D109" s="5">
        <f>D107-E107</f>
        <v>0</v>
      </c>
      <c r="E109" s="5">
        <v>0</v>
      </c>
      <c r="F109" s="5">
        <f t="shared" ref="F109:F120" si="21">((D109*0.0403)/365)*L109</f>
        <v>0</v>
      </c>
      <c r="G109" s="5">
        <f t="shared" ref="G109:G120" si="22">E109+F109</f>
        <v>0</v>
      </c>
    </row>
    <row r="110" spans="2:7" hidden="1" x14ac:dyDescent="0.25">
      <c r="B110" s="3">
        <f t="shared" ref="B110:B120" si="23">B109+1</f>
        <v>96</v>
      </c>
      <c r="C110" s="4">
        <v>46446</v>
      </c>
      <c r="D110" s="5">
        <f t="shared" ref="D110:D120" si="24">D109-E109</f>
        <v>0</v>
      </c>
      <c r="E110" s="5">
        <v>0</v>
      </c>
      <c r="F110" s="5">
        <f t="shared" si="21"/>
        <v>0</v>
      </c>
      <c r="G110" s="5">
        <f t="shared" si="22"/>
        <v>0</v>
      </c>
    </row>
    <row r="111" spans="2:7" hidden="1" x14ac:dyDescent="0.25">
      <c r="B111" s="3">
        <f t="shared" si="23"/>
        <v>97</v>
      </c>
      <c r="C111" s="4">
        <v>46477</v>
      </c>
      <c r="D111" s="5">
        <f t="shared" si="24"/>
        <v>0</v>
      </c>
      <c r="E111" s="5">
        <v>0</v>
      </c>
      <c r="F111" s="5">
        <f t="shared" si="21"/>
        <v>0</v>
      </c>
      <c r="G111" s="5">
        <f t="shared" si="22"/>
        <v>0</v>
      </c>
    </row>
    <row r="112" spans="2:7" hidden="1" x14ac:dyDescent="0.25">
      <c r="B112" s="3">
        <f t="shared" si="23"/>
        <v>98</v>
      </c>
      <c r="C112" s="4">
        <v>46507</v>
      </c>
      <c r="D112" s="5">
        <f t="shared" si="24"/>
        <v>0</v>
      </c>
      <c r="E112" s="5">
        <v>0</v>
      </c>
      <c r="F112" s="5">
        <f t="shared" si="21"/>
        <v>0</v>
      </c>
      <c r="G112" s="5">
        <f t="shared" si="22"/>
        <v>0</v>
      </c>
    </row>
    <row r="113" spans="2:7" hidden="1" x14ac:dyDescent="0.25">
      <c r="B113" s="3">
        <f t="shared" si="23"/>
        <v>99</v>
      </c>
      <c r="C113" s="4">
        <v>46538</v>
      </c>
      <c r="D113" s="5">
        <f t="shared" si="24"/>
        <v>0</v>
      </c>
      <c r="E113" s="5">
        <v>0</v>
      </c>
      <c r="F113" s="5">
        <f t="shared" si="21"/>
        <v>0</v>
      </c>
      <c r="G113" s="5">
        <f t="shared" si="22"/>
        <v>0</v>
      </c>
    </row>
    <row r="114" spans="2:7" hidden="1" x14ac:dyDescent="0.25">
      <c r="B114" s="3">
        <f t="shared" si="23"/>
        <v>100</v>
      </c>
      <c r="C114" s="4">
        <v>46568</v>
      </c>
      <c r="D114" s="5">
        <f t="shared" si="24"/>
        <v>0</v>
      </c>
      <c r="E114" s="5">
        <v>0</v>
      </c>
      <c r="F114" s="5">
        <f t="shared" si="21"/>
        <v>0</v>
      </c>
      <c r="G114" s="5">
        <f t="shared" si="22"/>
        <v>0</v>
      </c>
    </row>
    <row r="115" spans="2:7" hidden="1" x14ac:dyDescent="0.25">
      <c r="B115" s="3">
        <f t="shared" si="23"/>
        <v>101</v>
      </c>
      <c r="C115" s="4">
        <v>46599</v>
      </c>
      <c r="D115" s="5">
        <f t="shared" si="24"/>
        <v>0</v>
      </c>
      <c r="E115" s="5">
        <v>0</v>
      </c>
      <c r="F115" s="5">
        <f t="shared" si="21"/>
        <v>0</v>
      </c>
      <c r="G115" s="5">
        <f t="shared" si="22"/>
        <v>0</v>
      </c>
    </row>
    <row r="116" spans="2:7" hidden="1" x14ac:dyDescent="0.25">
      <c r="B116" s="3">
        <f t="shared" si="23"/>
        <v>102</v>
      </c>
      <c r="C116" s="4">
        <v>46630</v>
      </c>
      <c r="D116" s="5">
        <f t="shared" si="24"/>
        <v>0</v>
      </c>
      <c r="E116" s="5">
        <v>0</v>
      </c>
      <c r="F116" s="5">
        <f t="shared" si="21"/>
        <v>0</v>
      </c>
      <c r="G116" s="5">
        <f t="shared" si="22"/>
        <v>0</v>
      </c>
    </row>
    <row r="117" spans="2:7" hidden="1" x14ac:dyDescent="0.25">
      <c r="B117" s="3">
        <f t="shared" si="23"/>
        <v>103</v>
      </c>
      <c r="C117" s="4">
        <v>46660</v>
      </c>
      <c r="D117" s="5">
        <f t="shared" si="24"/>
        <v>0</v>
      </c>
      <c r="E117" s="5">
        <v>0</v>
      </c>
      <c r="F117" s="5">
        <f t="shared" si="21"/>
        <v>0</v>
      </c>
      <c r="G117" s="5">
        <f t="shared" si="22"/>
        <v>0</v>
      </c>
    </row>
    <row r="118" spans="2:7" hidden="1" x14ac:dyDescent="0.25">
      <c r="B118" s="3">
        <f t="shared" si="23"/>
        <v>104</v>
      </c>
      <c r="C118" s="4">
        <v>46691</v>
      </c>
      <c r="D118" s="5">
        <f t="shared" si="24"/>
        <v>0</v>
      </c>
      <c r="E118" s="5">
        <v>0</v>
      </c>
      <c r="F118" s="5">
        <f t="shared" si="21"/>
        <v>0</v>
      </c>
      <c r="G118" s="5">
        <f t="shared" si="22"/>
        <v>0</v>
      </c>
    </row>
    <row r="119" spans="2:7" hidden="1" x14ac:dyDescent="0.25">
      <c r="B119" s="3">
        <f t="shared" si="23"/>
        <v>105</v>
      </c>
      <c r="C119" s="4">
        <v>46721</v>
      </c>
      <c r="D119" s="5">
        <f t="shared" si="24"/>
        <v>0</v>
      </c>
      <c r="E119" s="5">
        <v>0</v>
      </c>
      <c r="F119" s="5">
        <f t="shared" si="21"/>
        <v>0</v>
      </c>
      <c r="G119" s="5">
        <f t="shared" si="22"/>
        <v>0</v>
      </c>
    </row>
    <row r="120" spans="2:7" hidden="1" x14ac:dyDescent="0.25">
      <c r="B120" s="3">
        <f t="shared" si="23"/>
        <v>106</v>
      </c>
      <c r="C120" s="4">
        <v>46752</v>
      </c>
      <c r="D120" s="5">
        <f t="shared" si="24"/>
        <v>0</v>
      </c>
      <c r="E120" s="5">
        <v>0</v>
      </c>
      <c r="F120" s="5">
        <f t="shared" si="21"/>
        <v>0</v>
      </c>
      <c r="G120" s="5">
        <f t="shared" si="22"/>
        <v>0</v>
      </c>
    </row>
    <row r="121" spans="2:7" hidden="1" x14ac:dyDescent="0.25">
      <c r="B121" s="11" t="s">
        <v>8</v>
      </c>
      <c r="C121" s="11"/>
      <c r="D121" s="11"/>
      <c r="E121" s="6">
        <f>SUM(E109:E120)</f>
        <v>0</v>
      </c>
      <c r="F121" s="6">
        <f>SUM(F109:F120)</f>
        <v>0</v>
      </c>
      <c r="G121" s="6">
        <f>SUM(G109:G120)</f>
        <v>0</v>
      </c>
    </row>
    <row r="122" spans="2:7" hidden="1" x14ac:dyDescent="0.25">
      <c r="B122" s="3">
        <v>107</v>
      </c>
      <c r="C122" s="4">
        <v>46783</v>
      </c>
      <c r="D122" s="5">
        <f>D120-E120</f>
        <v>0</v>
      </c>
      <c r="E122" s="5">
        <v>0</v>
      </c>
      <c r="F122" s="5">
        <f t="shared" ref="F122:F133" si="25">((D122*0.0403)/365)*L122</f>
        <v>0</v>
      </c>
      <c r="G122" s="5">
        <f t="shared" ref="G122:G133" si="26">E122+F122</f>
        <v>0</v>
      </c>
    </row>
    <row r="123" spans="2:7" hidden="1" x14ac:dyDescent="0.25">
      <c r="B123" s="3">
        <f t="shared" ref="B123:B133" si="27">B122+1</f>
        <v>108</v>
      </c>
      <c r="C123" s="4">
        <v>46812</v>
      </c>
      <c r="D123" s="5">
        <f t="shared" ref="D123:D133" si="28">D122-E122</f>
        <v>0</v>
      </c>
      <c r="E123" s="5">
        <v>0</v>
      </c>
      <c r="F123" s="5">
        <f t="shared" si="25"/>
        <v>0</v>
      </c>
      <c r="G123" s="5">
        <f t="shared" si="26"/>
        <v>0</v>
      </c>
    </row>
    <row r="124" spans="2:7" hidden="1" x14ac:dyDescent="0.25">
      <c r="B124" s="3">
        <f t="shared" si="27"/>
        <v>109</v>
      </c>
      <c r="C124" s="4">
        <v>46843</v>
      </c>
      <c r="D124" s="5">
        <f t="shared" si="28"/>
        <v>0</v>
      </c>
      <c r="E124" s="5">
        <v>0</v>
      </c>
      <c r="F124" s="5">
        <f t="shared" si="25"/>
        <v>0</v>
      </c>
      <c r="G124" s="5">
        <f t="shared" si="26"/>
        <v>0</v>
      </c>
    </row>
    <row r="125" spans="2:7" hidden="1" x14ac:dyDescent="0.25">
      <c r="B125" s="3">
        <f t="shared" si="27"/>
        <v>110</v>
      </c>
      <c r="C125" s="4">
        <v>46873</v>
      </c>
      <c r="D125" s="5">
        <f t="shared" si="28"/>
        <v>0</v>
      </c>
      <c r="E125" s="5">
        <v>0</v>
      </c>
      <c r="F125" s="5">
        <f t="shared" si="25"/>
        <v>0</v>
      </c>
      <c r="G125" s="5">
        <f t="shared" si="26"/>
        <v>0</v>
      </c>
    </row>
    <row r="126" spans="2:7" hidden="1" x14ac:dyDescent="0.25">
      <c r="B126" s="3">
        <f t="shared" si="27"/>
        <v>111</v>
      </c>
      <c r="C126" s="4">
        <v>46904</v>
      </c>
      <c r="D126" s="5">
        <f t="shared" si="28"/>
        <v>0</v>
      </c>
      <c r="E126" s="5">
        <v>0</v>
      </c>
      <c r="F126" s="5">
        <f t="shared" si="25"/>
        <v>0</v>
      </c>
      <c r="G126" s="5">
        <f t="shared" si="26"/>
        <v>0</v>
      </c>
    </row>
    <row r="127" spans="2:7" hidden="1" x14ac:dyDescent="0.25">
      <c r="B127" s="3">
        <f t="shared" si="27"/>
        <v>112</v>
      </c>
      <c r="C127" s="4">
        <v>46934</v>
      </c>
      <c r="D127" s="5">
        <f t="shared" si="28"/>
        <v>0</v>
      </c>
      <c r="E127" s="5">
        <v>0</v>
      </c>
      <c r="F127" s="5">
        <f t="shared" si="25"/>
        <v>0</v>
      </c>
      <c r="G127" s="5">
        <f t="shared" si="26"/>
        <v>0</v>
      </c>
    </row>
    <row r="128" spans="2:7" hidden="1" x14ac:dyDescent="0.25">
      <c r="B128" s="3">
        <f t="shared" si="27"/>
        <v>113</v>
      </c>
      <c r="C128" s="4">
        <v>46965</v>
      </c>
      <c r="D128" s="5">
        <f t="shared" si="28"/>
        <v>0</v>
      </c>
      <c r="E128" s="5">
        <v>0</v>
      </c>
      <c r="F128" s="5">
        <f t="shared" si="25"/>
        <v>0</v>
      </c>
      <c r="G128" s="5">
        <f t="shared" si="26"/>
        <v>0</v>
      </c>
    </row>
    <row r="129" spans="2:7" hidden="1" x14ac:dyDescent="0.25">
      <c r="B129" s="3">
        <f t="shared" si="27"/>
        <v>114</v>
      </c>
      <c r="C129" s="4">
        <v>46996</v>
      </c>
      <c r="D129" s="5">
        <f t="shared" si="28"/>
        <v>0</v>
      </c>
      <c r="E129" s="5">
        <v>0</v>
      </c>
      <c r="F129" s="5">
        <f t="shared" si="25"/>
        <v>0</v>
      </c>
      <c r="G129" s="5">
        <f t="shared" si="26"/>
        <v>0</v>
      </c>
    </row>
    <row r="130" spans="2:7" hidden="1" x14ac:dyDescent="0.25">
      <c r="B130" s="3">
        <f t="shared" si="27"/>
        <v>115</v>
      </c>
      <c r="C130" s="4">
        <v>47026</v>
      </c>
      <c r="D130" s="5">
        <f t="shared" si="28"/>
        <v>0</v>
      </c>
      <c r="E130" s="5">
        <v>0</v>
      </c>
      <c r="F130" s="5">
        <f t="shared" si="25"/>
        <v>0</v>
      </c>
      <c r="G130" s="5">
        <f t="shared" si="26"/>
        <v>0</v>
      </c>
    </row>
    <row r="131" spans="2:7" hidden="1" x14ac:dyDescent="0.25">
      <c r="B131" s="3">
        <f t="shared" si="27"/>
        <v>116</v>
      </c>
      <c r="C131" s="4">
        <v>47057</v>
      </c>
      <c r="D131" s="5">
        <f t="shared" si="28"/>
        <v>0</v>
      </c>
      <c r="E131" s="5">
        <v>0</v>
      </c>
      <c r="F131" s="5">
        <f t="shared" si="25"/>
        <v>0</v>
      </c>
      <c r="G131" s="5">
        <f t="shared" si="26"/>
        <v>0</v>
      </c>
    </row>
    <row r="132" spans="2:7" hidden="1" x14ac:dyDescent="0.25">
      <c r="B132" s="3">
        <f t="shared" si="27"/>
        <v>117</v>
      </c>
      <c r="C132" s="4">
        <v>47087</v>
      </c>
      <c r="D132" s="5">
        <f t="shared" si="28"/>
        <v>0</v>
      </c>
      <c r="E132" s="5">
        <v>0</v>
      </c>
      <c r="F132" s="5">
        <f t="shared" si="25"/>
        <v>0</v>
      </c>
      <c r="G132" s="5">
        <f t="shared" si="26"/>
        <v>0</v>
      </c>
    </row>
    <row r="133" spans="2:7" hidden="1" x14ac:dyDescent="0.25">
      <c r="B133" s="3">
        <f t="shared" si="27"/>
        <v>118</v>
      </c>
      <c r="C133" s="4">
        <v>47118</v>
      </c>
      <c r="D133" s="5">
        <f t="shared" si="28"/>
        <v>0</v>
      </c>
      <c r="E133" s="5">
        <v>0</v>
      </c>
      <c r="F133" s="5">
        <f t="shared" si="25"/>
        <v>0</v>
      </c>
      <c r="G133" s="5">
        <f t="shared" si="26"/>
        <v>0</v>
      </c>
    </row>
    <row r="134" spans="2:7" hidden="1" x14ac:dyDescent="0.25">
      <c r="B134" s="11" t="s">
        <v>8</v>
      </c>
      <c r="C134" s="11"/>
      <c r="D134" s="11"/>
      <c r="E134" s="6">
        <f>SUM(E122:E133)</f>
        <v>0</v>
      </c>
      <c r="F134" s="6">
        <f>SUM(F122:F133)</f>
        <v>0</v>
      </c>
      <c r="G134" s="6">
        <f>SUM(G122:G133)</f>
        <v>0</v>
      </c>
    </row>
    <row r="135" spans="2:7" hidden="1" x14ac:dyDescent="0.25">
      <c r="B135" s="3">
        <v>159</v>
      </c>
      <c r="C135" s="4">
        <v>46053</v>
      </c>
      <c r="D135" s="5">
        <f>D133-E133</f>
        <v>0</v>
      </c>
      <c r="E135" s="5">
        <v>0</v>
      </c>
      <c r="F135" s="5">
        <f t="shared" ref="F135:F146" si="29">((D135*0.0404)/365)*L135</f>
        <v>0</v>
      </c>
      <c r="G135" s="5">
        <f t="shared" ref="G135:G146" si="30">E135+F135</f>
        <v>0</v>
      </c>
    </row>
    <row r="136" spans="2:7" hidden="1" x14ac:dyDescent="0.25">
      <c r="B136" s="3">
        <f t="shared" ref="B136:B146" si="31">B135+1</f>
        <v>160</v>
      </c>
      <c r="C136" s="4">
        <v>46081</v>
      </c>
      <c r="D136" s="5">
        <f t="shared" ref="D136:D146" si="32">D135-E135</f>
        <v>0</v>
      </c>
      <c r="E136" s="5">
        <v>0</v>
      </c>
      <c r="F136" s="5">
        <f t="shared" si="29"/>
        <v>0</v>
      </c>
      <c r="G136" s="5">
        <f t="shared" si="30"/>
        <v>0</v>
      </c>
    </row>
    <row r="137" spans="2:7" hidden="1" x14ac:dyDescent="0.25">
      <c r="B137" s="3">
        <f t="shared" si="31"/>
        <v>161</v>
      </c>
      <c r="C137" s="4">
        <v>46112</v>
      </c>
      <c r="D137" s="5">
        <f t="shared" si="32"/>
        <v>0</v>
      </c>
      <c r="E137" s="5">
        <v>0</v>
      </c>
      <c r="F137" s="5">
        <f t="shared" si="29"/>
        <v>0</v>
      </c>
      <c r="G137" s="5">
        <f t="shared" si="30"/>
        <v>0</v>
      </c>
    </row>
    <row r="138" spans="2:7" hidden="1" x14ac:dyDescent="0.25">
      <c r="B138" s="3">
        <f t="shared" si="31"/>
        <v>162</v>
      </c>
      <c r="C138" s="4">
        <v>46142</v>
      </c>
      <c r="D138" s="5">
        <f t="shared" si="32"/>
        <v>0</v>
      </c>
      <c r="E138" s="5">
        <v>0</v>
      </c>
      <c r="F138" s="5">
        <f t="shared" si="29"/>
        <v>0</v>
      </c>
      <c r="G138" s="5">
        <f t="shared" si="30"/>
        <v>0</v>
      </c>
    </row>
    <row r="139" spans="2:7" hidden="1" x14ac:dyDescent="0.25">
      <c r="B139" s="3">
        <f t="shared" si="31"/>
        <v>163</v>
      </c>
      <c r="C139" s="4">
        <v>46173</v>
      </c>
      <c r="D139" s="5">
        <f t="shared" si="32"/>
        <v>0</v>
      </c>
      <c r="E139" s="5">
        <v>0</v>
      </c>
      <c r="F139" s="5">
        <f t="shared" si="29"/>
        <v>0</v>
      </c>
      <c r="G139" s="5">
        <f t="shared" si="30"/>
        <v>0</v>
      </c>
    </row>
    <row r="140" spans="2:7" hidden="1" x14ac:dyDescent="0.25">
      <c r="B140" s="3">
        <f t="shared" si="31"/>
        <v>164</v>
      </c>
      <c r="C140" s="4">
        <v>46203</v>
      </c>
      <c r="D140" s="5">
        <f t="shared" si="32"/>
        <v>0</v>
      </c>
      <c r="E140" s="5">
        <v>0</v>
      </c>
      <c r="F140" s="5">
        <f t="shared" si="29"/>
        <v>0</v>
      </c>
      <c r="G140" s="5">
        <f t="shared" si="30"/>
        <v>0</v>
      </c>
    </row>
    <row r="141" spans="2:7" hidden="1" x14ac:dyDescent="0.25">
      <c r="B141" s="3">
        <f t="shared" si="31"/>
        <v>165</v>
      </c>
      <c r="C141" s="4">
        <v>46234</v>
      </c>
      <c r="D141" s="5">
        <f t="shared" si="32"/>
        <v>0</v>
      </c>
      <c r="E141" s="5">
        <v>0</v>
      </c>
      <c r="F141" s="5">
        <f t="shared" si="29"/>
        <v>0</v>
      </c>
      <c r="G141" s="5">
        <f t="shared" si="30"/>
        <v>0</v>
      </c>
    </row>
    <row r="142" spans="2:7" hidden="1" x14ac:dyDescent="0.25">
      <c r="B142" s="3">
        <f t="shared" si="31"/>
        <v>166</v>
      </c>
      <c r="C142" s="4">
        <v>46265</v>
      </c>
      <c r="D142" s="5">
        <f t="shared" si="32"/>
        <v>0</v>
      </c>
      <c r="E142" s="5">
        <v>0</v>
      </c>
      <c r="F142" s="5">
        <f t="shared" si="29"/>
        <v>0</v>
      </c>
      <c r="G142" s="5">
        <f t="shared" si="30"/>
        <v>0</v>
      </c>
    </row>
    <row r="143" spans="2:7" hidden="1" x14ac:dyDescent="0.25">
      <c r="B143" s="3">
        <f t="shared" si="31"/>
        <v>167</v>
      </c>
      <c r="C143" s="4">
        <v>46295</v>
      </c>
      <c r="D143" s="5">
        <f t="shared" si="32"/>
        <v>0</v>
      </c>
      <c r="E143" s="5">
        <v>0</v>
      </c>
      <c r="F143" s="5">
        <f t="shared" si="29"/>
        <v>0</v>
      </c>
      <c r="G143" s="5">
        <f t="shared" si="30"/>
        <v>0</v>
      </c>
    </row>
    <row r="144" spans="2:7" hidden="1" x14ac:dyDescent="0.25">
      <c r="B144" s="3">
        <f t="shared" si="31"/>
        <v>168</v>
      </c>
      <c r="C144" s="4">
        <v>46326</v>
      </c>
      <c r="D144" s="5">
        <f t="shared" si="32"/>
        <v>0</v>
      </c>
      <c r="E144" s="5">
        <v>0</v>
      </c>
      <c r="F144" s="5">
        <f t="shared" si="29"/>
        <v>0</v>
      </c>
      <c r="G144" s="5">
        <f t="shared" si="30"/>
        <v>0</v>
      </c>
    </row>
    <row r="145" spans="2:7" hidden="1" x14ac:dyDescent="0.25">
      <c r="B145" s="3">
        <f t="shared" si="31"/>
        <v>169</v>
      </c>
      <c r="C145" s="4">
        <v>46356</v>
      </c>
      <c r="D145" s="5">
        <f t="shared" si="32"/>
        <v>0</v>
      </c>
      <c r="E145" s="5">
        <v>0</v>
      </c>
      <c r="F145" s="5">
        <f t="shared" si="29"/>
        <v>0</v>
      </c>
      <c r="G145" s="5">
        <f t="shared" si="30"/>
        <v>0</v>
      </c>
    </row>
    <row r="146" spans="2:7" hidden="1" x14ac:dyDescent="0.25">
      <c r="B146" s="3">
        <f t="shared" si="31"/>
        <v>170</v>
      </c>
      <c r="C146" s="4">
        <v>46387</v>
      </c>
      <c r="D146" s="5">
        <f t="shared" si="32"/>
        <v>0</v>
      </c>
      <c r="E146" s="5">
        <v>0</v>
      </c>
      <c r="F146" s="5">
        <f t="shared" si="29"/>
        <v>0</v>
      </c>
      <c r="G146" s="5">
        <f t="shared" si="30"/>
        <v>0</v>
      </c>
    </row>
    <row r="147" spans="2:7" hidden="1" x14ac:dyDescent="0.25">
      <c r="B147" s="11" t="s">
        <v>8</v>
      </c>
      <c r="C147" s="11"/>
      <c r="D147" s="11"/>
      <c r="E147" s="6">
        <f>SUM(E135:E146)</f>
        <v>0</v>
      </c>
      <c r="F147" s="5">
        <f>SUM(F135:F146)</f>
        <v>0</v>
      </c>
      <c r="G147" s="6">
        <f>SUM(G135:G146)</f>
        <v>0</v>
      </c>
    </row>
    <row r="148" spans="2:7" hidden="1" x14ac:dyDescent="0.25">
      <c r="B148" s="3">
        <v>171</v>
      </c>
      <c r="C148" s="7">
        <v>46418</v>
      </c>
      <c r="D148" s="8">
        <f>D146-E146</f>
        <v>0</v>
      </c>
      <c r="E148" s="5">
        <v>0</v>
      </c>
      <c r="F148" s="5">
        <f t="shared" ref="F148:F157" si="33">((D148*0.0404)/365)*L148</f>
        <v>0</v>
      </c>
      <c r="G148" s="5">
        <f t="shared" ref="G148:G157" si="34">E148+F148</f>
        <v>0</v>
      </c>
    </row>
    <row r="149" spans="2:7" hidden="1" x14ac:dyDescent="0.25">
      <c r="B149" s="3">
        <f t="shared" ref="B149:B157" si="35">B148+1</f>
        <v>172</v>
      </c>
      <c r="C149" s="7">
        <v>46446</v>
      </c>
      <c r="D149" s="8">
        <f t="shared" ref="D149:D157" si="36">D148-E148</f>
        <v>0</v>
      </c>
      <c r="E149" s="5">
        <v>0</v>
      </c>
      <c r="F149" s="5">
        <f t="shared" si="33"/>
        <v>0</v>
      </c>
      <c r="G149" s="5">
        <f t="shared" si="34"/>
        <v>0</v>
      </c>
    </row>
    <row r="150" spans="2:7" hidden="1" x14ac:dyDescent="0.25">
      <c r="B150" s="3">
        <f t="shared" si="35"/>
        <v>173</v>
      </c>
      <c r="C150" s="7">
        <v>46477</v>
      </c>
      <c r="D150" s="8">
        <f t="shared" si="36"/>
        <v>0</v>
      </c>
      <c r="E150" s="5">
        <v>0</v>
      </c>
      <c r="F150" s="5">
        <f t="shared" si="33"/>
        <v>0</v>
      </c>
      <c r="G150" s="5">
        <f t="shared" si="34"/>
        <v>0</v>
      </c>
    </row>
    <row r="151" spans="2:7" hidden="1" x14ac:dyDescent="0.25">
      <c r="B151" s="3">
        <f t="shared" si="35"/>
        <v>174</v>
      </c>
      <c r="C151" s="7">
        <v>46507</v>
      </c>
      <c r="D151" s="8">
        <f t="shared" si="36"/>
        <v>0</v>
      </c>
      <c r="E151" s="5">
        <v>0</v>
      </c>
      <c r="F151" s="5">
        <f t="shared" si="33"/>
        <v>0</v>
      </c>
      <c r="G151" s="5">
        <f t="shared" si="34"/>
        <v>0</v>
      </c>
    </row>
    <row r="152" spans="2:7" hidden="1" x14ac:dyDescent="0.25">
      <c r="B152" s="3">
        <f t="shared" si="35"/>
        <v>175</v>
      </c>
      <c r="C152" s="7">
        <v>46538</v>
      </c>
      <c r="D152" s="8">
        <f t="shared" si="36"/>
        <v>0</v>
      </c>
      <c r="E152" s="5">
        <v>0</v>
      </c>
      <c r="F152" s="5">
        <f t="shared" si="33"/>
        <v>0</v>
      </c>
      <c r="G152" s="5">
        <f t="shared" si="34"/>
        <v>0</v>
      </c>
    </row>
    <row r="153" spans="2:7" hidden="1" x14ac:dyDescent="0.25">
      <c r="B153" s="3">
        <f t="shared" si="35"/>
        <v>176</v>
      </c>
      <c r="C153" s="7">
        <v>46568</v>
      </c>
      <c r="D153" s="8">
        <f t="shared" si="36"/>
        <v>0</v>
      </c>
      <c r="E153" s="5">
        <v>0</v>
      </c>
      <c r="F153" s="5">
        <f t="shared" si="33"/>
        <v>0</v>
      </c>
      <c r="G153" s="5">
        <f t="shared" si="34"/>
        <v>0</v>
      </c>
    </row>
    <row r="154" spans="2:7" hidden="1" x14ac:dyDescent="0.25">
      <c r="B154" s="3">
        <f t="shared" si="35"/>
        <v>177</v>
      </c>
      <c r="C154" s="7">
        <v>46599</v>
      </c>
      <c r="D154" s="8">
        <f t="shared" si="36"/>
        <v>0</v>
      </c>
      <c r="E154" s="5">
        <v>0</v>
      </c>
      <c r="F154" s="5">
        <f t="shared" si="33"/>
        <v>0</v>
      </c>
      <c r="G154" s="5">
        <f t="shared" si="34"/>
        <v>0</v>
      </c>
    </row>
    <row r="155" spans="2:7" hidden="1" x14ac:dyDescent="0.25">
      <c r="B155" s="3">
        <f t="shared" si="35"/>
        <v>178</v>
      </c>
      <c r="C155" s="7">
        <v>46630</v>
      </c>
      <c r="D155" s="8">
        <f t="shared" si="36"/>
        <v>0</v>
      </c>
      <c r="E155" s="5">
        <v>0</v>
      </c>
      <c r="F155" s="5">
        <f t="shared" si="33"/>
        <v>0</v>
      </c>
      <c r="G155" s="5">
        <f t="shared" si="34"/>
        <v>0</v>
      </c>
    </row>
    <row r="156" spans="2:7" hidden="1" x14ac:dyDescent="0.25">
      <c r="B156" s="3">
        <f t="shared" si="35"/>
        <v>179</v>
      </c>
      <c r="C156" s="7">
        <v>46660</v>
      </c>
      <c r="D156" s="8">
        <f t="shared" si="36"/>
        <v>0</v>
      </c>
      <c r="E156" s="5">
        <v>0</v>
      </c>
      <c r="F156" s="5">
        <f t="shared" si="33"/>
        <v>0</v>
      </c>
      <c r="G156" s="5">
        <f t="shared" si="34"/>
        <v>0</v>
      </c>
    </row>
    <row r="157" spans="2:7" hidden="1" x14ac:dyDescent="0.25">
      <c r="B157" s="3">
        <f t="shared" si="35"/>
        <v>180</v>
      </c>
      <c r="C157" s="7">
        <v>46691</v>
      </c>
      <c r="D157" s="8">
        <f t="shared" si="36"/>
        <v>0</v>
      </c>
      <c r="E157" s="5">
        <v>0</v>
      </c>
      <c r="F157" s="5">
        <f t="shared" si="33"/>
        <v>0</v>
      </c>
      <c r="G157" s="5">
        <f t="shared" si="34"/>
        <v>0</v>
      </c>
    </row>
    <row r="158" spans="2:7" hidden="1" x14ac:dyDescent="0.25">
      <c r="B158" s="11" t="s">
        <v>8</v>
      </c>
      <c r="C158" s="11"/>
      <c r="D158" s="11"/>
      <c r="E158" s="6">
        <f>SUM(E148:E157)</f>
        <v>0</v>
      </c>
      <c r="F158" s="6">
        <f>SUM(F148:F157)</f>
        <v>0</v>
      </c>
      <c r="G158" s="6">
        <f>SUM(G148:G157)</f>
        <v>0</v>
      </c>
    </row>
    <row r="159" spans="2:7" x14ac:dyDescent="0.25">
      <c r="B159" s="14"/>
      <c r="C159" s="14"/>
      <c r="D159" s="14"/>
      <c r="E159" s="14"/>
      <c r="F159" s="14"/>
      <c r="G159" s="14"/>
    </row>
    <row r="160" spans="2:7" x14ac:dyDescent="0.25">
      <c r="B160" s="15" t="s">
        <v>8</v>
      </c>
      <c r="C160" s="15"/>
      <c r="D160" s="15"/>
      <c r="E160" s="10">
        <f>E134+E121+E108+E95+E82+E69+E56+E43+E30+E17</f>
        <v>4000000</v>
      </c>
      <c r="F160" s="10">
        <f>F134+F121+F108+F95+F82+F69+F56+F43+F30+F17</f>
        <v>0</v>
      </c>
      <c r="G160" s="10">
        <f>G134+G121+G108+G95+G82+G69+G56+G43+G30+G17</f>
        <v>0</v>
      </c>
    </row>
  </sheetData>
  <mergeCells count="16">
    <mergeCell ref="B159:G159"/>
    <mergeCell ref="B160:D160"/>
    <mergeCell ref="B95:D95"/>
    <mergeCell ref="B108:D108"/>
    <mergeCell ref="B121:D121"/>
    <mergeCell ref="B134:D134"/>
    <mergeCell ref="B147:D147"/>
    <mergeCell ref="B158:D158"/>
    <mergeCell ref="B82:D82"/>
    <mergeCell ref="B2:G2"/>
    <mergeCell ref="B3:G3"/>
    <mergeCell ref="B17:D17"/>
    <mergeCell ref="B30:D30"/>
    <mergeCell ref="B43:D43"/>
    <mergeCell ref="B56:D56"/>
    <mergeCell ref="B69:D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</dc:creator>
  <cp:lastModifiedBy>KB</cp:lastModifiedBy>
  <dcterms:created xsi:type="dcterms:W3CDTF">2019-05-30T10:36:58Z</dcterms:created>
  <dcterms:modified xsi:type="dcterms:W3CDTF">2019-05-30T13:00:22Z</dcterms:modified>
</cp:coreProperties>
</file>