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<sst xmlns="http://schemas.openxmlformats.org/spreadsheetml/2006/main" count="93" uniqueCount="80">
  <si>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Załącznik nr 1</t>
  </si>
  <si>
    <t xml:space="preserve">do uchwały Zgromadzenia ZGZK </t>
  </si>
  <si>
    <t>Nr XII/36/2005 z dnia 09.06.2005r.</t>
  </si>
  <si>
    <r>
      <t xml:space="preserve">Harmonogram Rzeczowo-finansowy </t>
    </r>
    <r>
      <rPr>
        <sz val="10"/>
        <rFont val="Arial CE"/>
        <family val="2"/>
      </rPr>
      <t>przedsięwzięcia pn. "Rozwój selektywnej zbiórki odpadów wraz ze zwiększeniem odzysku surowców wtórnych na obszarze miast i gmin zrzeszonych w ZGZK, w oparciu o składowisko odpadów komunalnych w Służewie, gm. Aleksandrów Kuj."</t>
    </r>
  </si>
  <si>
    <t>1.</t>
  </si>
  <si>
    <t>2.</t>
  </si>
  <si>
    <t>5.</t>
  </si>
  <si>
    <t>6.</t>
  </si>
  <si>
    <t>7.</t>
  </si>
  <si>
    <t>8.</t>
  </si>
  <si>
    <t>Lp</t>
  </si>
  <si>
    <t>ZADANIA PLANOWANE</t>
  </si>
  <si>
    <t>Poniesiono do końca 2005r.</t>
  </si>
  <si>
    <t>Do poniesienia w roku 2006</t>
  </si>
  <si>
    <t xml:space="preserve">źródła finansowania </t>
  </si>
  <si>
    <t>netto</t>
  </si>
  <si>
    <t>brutto</t>
  </si>
  <si>
    <t>kwoty netto</t>
  </si>
  <si>
    <t>Dokumentacja budowlana            kpl</t>
  </si>
  <si>
    <t>Śr. własne</t>
  </si>
  <si>
    <t xml:space="preserve">Wykonanie piezometrów kontrolnych </t>
  </si>
  <si>
    <t>WFOŚiGW</t>
  </si>
  <si>
    <t>głębokość 20 m                         kpl 2</t>
  </si>
  <si>
    <t>3.</t>
  </si>
  <si>
    <t>Nadzór inwestorski</t>
  </si>
  <si>
    <t>4.</t>
  </si>
  <si>
    <t>Sortownia surowców wtórnych</t>
  </si>
  <si>
    <t>- budynek sortowni 800 m2</t>
  </si>
  <si>
    <t>192,3 - WFOŚiGW</t>
  </si>
  <si>
    <t>- linia technologiczna 8 stanowiskowa</t>
  </si>
  <si>
    <t>357 - EkoFundusz</t>
  </si>
  <si>
    <t>Komposter do unieszkodliwiania osadów</t>
  </si>
  <si>
    <t>EkoFundusz</t>
  </si>
  <si>
    <t xml:space="preserve">i frakcji organicznej, typ 16 </t>
  </si>
  <si>
    <t>z rozdrabniarką i taśmociągami</t>
  </si>
  <si>
    <t>zasypowym i wysypowym           kpl 1</t>
  </si>
  <si>
    <t>Zakup samochodu bezpylnego</t>
  </si>
  <si>
    <t>116,1 - Śr. własne</t>
  </si>
  <si>
    <t xml:space="preserve"> do transportu odpadów               kpl 1</t>
  </si>
  <si>
    <t>56,9 - WFOŚiGW</t>
  </si>
  <si>
    <t xml:space="preserve">Zakup samochodu skrzyniowego </t>
  </si>
  <si>
    <t>z urządzeniem HDS                    kpl 1</t>
  </si>
  <si>
    <t xml:space="preserve">Zakup rozdrabniarki </t>
  </si>
  <si>
    <t>20,0 - PFOŚiGW</t>
  </si>
  <si>
    <t>do tworzyw sztucznych               kpl 1</t>
  </si>
  <si>
    <t>4,9 - WFOŚiGW</t>
  </si>
  <si>
    <t>9.</t>
  </si>
  <si>
    <t>Zakup rębaka do gałęzi i drewna   kpl 1</t>
  </si>
  <si>
    <t>15,0 - PFOŚiGW</t>
  </si>
  <si>
    <t>17,9 - WFOŚiGW</t>
  </si>
  <si>
    <t>10.</t>
  </si>
  <si>
    <t xml:space="preserve">Zakup pojemników na odpady </t>
  </si>
  <si>
    <t>niebezpieczne PS-450, PA-500 szt.10</t>
  </si>
  <si>
    <t>małe 30l. - szt. 50</t>
  </si>
  <si>
    <t>11.</t>
  </si>
  <si>
    <t xml:space="preserve">Zakup zestawów do selektywnej zbiórki </t>
  </si>
  <si>
    <t>(stelaż podwójny + worki)       kpl 1000</t>
  </si>
  <si>
    <t>RAZEM</t>
  </si>
  <si>
    <t>Zestawienie kosztów netto (tys. zł.)</t>
  </si>
  <si>
    <t>Środki własne</t>
  </si>
  <si>
    <t>Ekofundusz</t>
  </si>
  <si>
    <t>PFOŚiGW</t>
  </si>
  <si>
    <t>RAZEM PLANOWANE</t>
  </si>
  <si>
    <t>Środki własne - 157,5 tys. zł.</t>
  </si>
  <si>
    <t xml:space="preserve">- 130 tys. zł. - pochodzi z podziału nadwyżki budżetowej roku 2003. </t>
  </si>
  <si>
    <t>- 27,5 tys. zł. - stanowi plan budżetu roku 2005 - pozyskane ze składek członkowskich oraz dzierżawy składowiska</t>
  </si>
  <si>
    <t>WFOŚiGW - 490 tys. zł.</t>
  </si>
  <si>
    <t xml:space="preserve">Związek Gmin Ziemi Kujawskiej jest w posiadaniu promesy pożyczki na kwotę 500 tys. zł. </t>
  </si>
  <si>
    <t>PFOŚiGW - 35 tys. zł.</t>
  </si>
  <si>
    <t>- 15 tys. zł. z przeznaczeniem na zakup rębarki do gałęzi i drewna</t>
  </si>
  <si>
    <t>- 20 tys. zł. z przeznaczeniem na zakup młynka do tworzyw sztucznych</t>
  </si>
  <si>
    <t>EkoFundusz - 993 tys. zł.</t>
  </si>
  <si>
    <t>Jest to zakładana kwota dotacji stanowiąca 50 % ogólnego kosztu zadania - 1987,5 tys. zł. uwzględniająca zakupy dokonane od 2001r.</t>
  </si>
  <si>
    <t>Zgodnie z tendencją do dotowania pełnych wartości poszczególnych elementów przedsięwzięcia zaplanowano zakup środków transportu oraz kompostera do unieszkodliwiania odpadów organicznych oraz sortowni surowców wtórnych</t>
  </si>
  <si>
    <t>UWAGA: 368,6 tys. zł.</t>
  </si>
  <si>
    <t>Kwota ta stanowi zwrot z Urzędu Skarbowego podatku od towarów i usług, który nastąpi w ciągu trzech miesięcy od wydatkowania środków. Dla zabezpieczenia w budżecie w/w kwoty planowane jest zaciągnięcie przez Zarząd ZGZK krótkoterminowej pożyczki.</t>
  </si>
  <si>
    <t>Sporządził: Jankowski Przemysław</t>
  </si>
  <si>
    <t xml:space="preserve">Załącznik nr 1                                      </t>
  </si>
  <si>
    <t>do uchwały Nr 32/2005</t>
  </si>
  <si>
    <t>Zarządu ZGZK z dnia 19.12.2005r.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</si>
</sst>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" xfId="0" applyNumberForma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3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1" fillId="0" borderId="16" xfId="0" applyNumberFormat="1" applyFont="1" applyBorder="1" applyAlignment="1">
      <alignment/>
    </xf>
    <xf numFmtId="49" fontId="0" fillId="0" borderId="3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" xfId="0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right"/>
    </xf>
    <xf numFmtId="16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3">
      <selection activeCell="B6" sqref="B5:B6"/>
    </sheetView>
  </sheetViews>
  <sheetFormatPr defaultColWidth="9.00390625" defaultRowHeight="12.75"/>
  <cols>
    <col min="1" max="1" width="3.25390625" style="0" customWidth="1"/>
    <col min="2" max="2" width="34.00390625" style="0" customWidth="1"/>
    <col min="3" max="3" width="11.375" style="0" customWidth="1"/>
    <col min="4" max="4" width="11.875" style="0" customWidth="1"/>
    <col min="5" max="5" width="12.00390625" style="0" customWidth="1"/>
    <col min="6" max="6" width="10.75390625" style="0" customWidth="1"/>
    <col min="7" max="7" width="16.875" style="0" customWidth="1"/>
  </cols>
  <sheetData>
    <row r="1" spans="3:8" ht="12.75" hidden="1">
      <c r="C1" s="1" t="s">
        <v>0</v>
      </c>
      <c r="D1" s="1"/>
      <c r="E1" s="1"/>
      <c r="F1" s="1"/>
      <c r="G1" s="1"/>
      <c r="H1" s="2"/>
    </row>
    <row r="2" spans="3:8" ht="12" customHeight="1" hidden="1">
      <c r="C2" s="1" t="s">
        <v>1</v>
      </c>
      <c r="D2" s="1"/>
      <c r="E2" s="1"/>
      <c r="F2" s="1"/>
      <c r="G2" s="1"/>
      <c r="H2" s="1"/>
    </row>
    <row r="3" spans="3:8" ht="12.75" hidden="1">
      <c r="C3" s="1" t="s">
        <v>2</v>
      </c>
      <c r="D3" s="1"/>
      <c r="E3" s="1"/>
      <c r="F3" s="1"/>
      <c r="G3" s="1"/>
      <c r="H3" s="1"/>
    </row>
    <row r="4" spans="3:8" ht="12.75">
      <c r="C4" s="2"/>
      <c r="D4" s="1" t="s">
        <v>77</v>
      </c>
      <c r="E4" s="1"/>
      <c r="F4" s="1"/>
      <c r="G4" s="1"/>
      <c r="H4" s="2"/>
    </row>
    <row r="5" spans="3:8" ht="12.75">
      <c r="C5" s="2"/>
      <c r="D5" s="1" t="s">
        <v>78</v>
      </c>
      <c r="E5" s="1"/>
      <c r="F5" s="1"/>
      <c r="G5" s="1"/>
      <c r="H5" s="2"/>
    </row>
    <row r="6" spans="3:8" ht="12.75">
      <c r="C6" s="2"/>
      <c r="D6" s="1" t="s">
        <v>79</v>
      </c>
      <c r="E6" s="1"/>
      <c r="F6" s="1"/>
      <c r="G6" s="1"/>
      <c r="H6" s="2"/>
    </row>
    <row r="7" spans="1:8" ht="40.5" customHeight="1">
      <c r="A7" s="3" t="s">
        <v>3</v>
      </c>
      <c r="B7" s="3"/>
      <c r="C7" s="3"/>
      <c r="D7" s="3"/>
      <c r="E7" s="3"/>
      <c r="F7" s="3"/>
      <c r="G7" s="3"/>
      <c r="H7" s="4"/>
    </row>
    <row r="8" spans="1:9" ht="9.75" customHeight="1" hidden="1">
      <c r="A8" s="5" t="s">
        <v>4</v>
      </c>
      <c r="B8" s="5" t="s">
        <v>5</v>
      </c>
      <c r="C8" s="5" t="s">
        <v>6</v>
      </c>
      <c r="D8" s="6" t="s">
        <v>7</v>
      </c>
      <c r="E8" s="6"/>
      <c r="F8" s="6" t="s">
        <v>8</v>
      </c>
      <c r="G8" s="7" t="s">
        <v>9</v>
      </c>
      <c r="H8" s="8"/>
      <c r="I8" s="9"/>
    </row>
    <row r="9" spans="1:9" ht="9.75" customHeight="1">
      <c r="A9" s="5"/>
      <c r="B9" s="6"/>
      <c r="C9" s="10"/>
      <c r="D9" s="11"/>
      <c r="E9" s="11"/>
      <c r="F9" s="12"/>
      <c r="G9" s="13"/>
      <c r="H9" s="8"/>
      <c r="I9" s="9"/>
    </row>
    <row r="10" spans="1:7" ht="12.75">
      <c r="A10" s="14" t="s">
        <v>10</v>
      </c>
      <c r="B10" s="15" t="s">
        <v>11</v>
      </c>
      <c r="C10" s="16" t="s">
        <v>12</v>
      </c>
      <c r="D10" s="17"/>
      <c r="E10" s="16" t="s">
        <v>13</v>
      </c>
      <c r="F10" s="18"/>
      <c r="G10" s="19" t="s">
        <v>14</v>
      </c>
    </row>
    <row r="11" spans="1:7" ht="12.75">
      <c r="A11" s="14"/>
      <c r="B11" s="20"/>
      <c r="C11" s="21" t="s">
        <v>15</v>
      </c>
      <c r="D11" s="22" t="s">
        <v>16</v>
      </c>
      <c r="E11" s="21" t="s">
        <v>15</v>
      </c>
      <c r="F11" s="22" t="s">
        <v>16</v>
      </c>
      <c r="G11" s="23" t="s">
        <v>17</v>
      </c>
    </row>
    <row r="12" spans="1:7" ht="12.75">
      <c r="A12" s="24" t="s">
        <v>4</v>
      </c>
      <c r="B12" s="24" t="s">
        <v>18</v>
      </c>
      <c r="C12" s="25">
        <v>19.3</v>
      </c>
      <c r="D12" s="26">
        <f>C12+C12*22%</f>
        <v>23.546</v>
      </c>
      <c r="E12" s="25">
        <v>12.131</v>
      </c>
      <c r="F12" s="27">
        <f>E12+E12*22%</f>
        <v>14.79982</v>
      </c>
      <c r="G12" s="28" t="s">
        <v>19</v>
      </c>
    </row>
    <row r="13" spans="1:7" ht="12.75">
      <c r="A13" s="29"/>
      <c r="B13" s="30"/>
      <c r="C13" s="31"/>
      <c r="D13" s="29"/>
      <c r="E13" s="29"/>
      <c r="F13" s="30"/>
      <c r="G13" s="32"/>
    </row>
    <row r="14" spans="1:7" ht="12.75">
      <c r="A14" s="24" t="s">
        <v>5</v>
      </c>
      <c r="B14" s="33" t="s">
        <v>20</v>
      </c>
      <c r="D14" s="33"/>
      <c r="E14" s="34">
        <v>10</v>
      </c>
      <c r="F14" s="27">
        <f>E14+E14*22%</f>
        <v>12.2</v>
      </c>
      <c r="G14" s="28" t="s">
        <v>21</v>
      </c>
    </row>
    <row r="15" spans="1:7" ht="12.75">
      <c r="A15" s="29"/>
      <c r="B15" s="35" t="s">
        <v>22</v>
      </c>
      <c r="C15" s="36"/>
      <c r="D15" s="37"/>
      <c r="E15" s="36"/>
      <c r="F15" s="30"/>
      <c r="G15" s="32"/>
    </row>
    <row r="16" spans="1:7" ht="12.75">
      <c r="A16" s="38" t="s">
        <v>23</v>
      </c>
      <c r="B16" s="33" t="s">
        <v>24</v>
      </c>
      <c r="C16" s="39"/>
      <c r="D16" s="40"/>
      <c r="E16" s="34">
        <v>10</v>
      </c>
      <c r="F16" s="27">
        <f>E16+E16*22%</f>
        <v>12.2</v>
      </c>
      <c r="G16" s="41" t="s">
        <v>19</v>
      </c>
    </row>
    <row r="17" spans="1:7" ht="12.75">
      <c r="A17" s="38"/>
      <c r="B17" s="30"/>
      <c r="C17" s="39"/>
      <c r="D17" s="40"/>
      <c r="E17" s="36"/>
      <c r="F17" s="30"/>
      <c r="G17" s="41"/>
    </row>
    <row r="18" spans="1:7" ht="12.75">
      <c r="A18" s="24" t="s">
        <v>25</v>
      </c>
      <c r="B18" s="35" t="s">
        <v>26</v>
      </c>
      <c r="C18" s="42"/>
      <c r="D18" s="27"/>
      <c r="E18" s="42"/>
      <c r="G18" s="28"/>
    </row>
    <row r="19" spans="1:7" ht="13.5" thickBot="1">
      <c r="A19" s="38"/>
      <c r="B19" s="43" t="s">
        <v>27</v>
      </c>
      <c r="C19" s="35"/>
      <c r="D19" s="35"/>
      <c r="E19" s="44">
        <v>295.3</v>
      </c>
      <c r="F19" s="45">
        <v>360.2</v>
      </c>
      <c r="G19" s="46" t="s">
        <v>28</v>
      </c>
    </row>
    <row r="20" spans="1:7" ht="13.5" thickTop="1">
      <c r="A20" s="29"/>
      <c r="B20" s="47" t="s">
        <v>29</v>
      </c>
      <c r="C20" s="30"/>
      <c r="D20" s="30"/>
      <c r="E20" s="48">
        <v>254</v>
      </c>
      <c r="F20" s="49">
        <f>E20+E20*22%</f>
        <v>309.88</v>
      </c>
      <c r="G20" s="32" t="s">
        <v>30</v>
      </c>
    </row>
    <row r="21" spans="1:7" ht="12.75">
      <c r="A21" s="24" t="s">
        <v>6</v>
      </c>
      <c r="B21" s="33" t="s">
        <v>31</v>
      </c>
      <c r="D21" s="33"/>
      <c r="E21" s="34">
        <v>566</v>
      </c>
      <c r="F21" s="26">
        <f>E21+E21*22%</f>
        <v>690.52</v>
      </c>
      <c r="G21" s="50" t="s">
        <v>32</v>
      </c>
    </row>
    <row r="22" spans="1:7" ht="12.75">
      <c r="A22" s="38"/>
      <c r="B22" s="35" t="s">
        <v>33</v>
      </c>
      <c r="D22" s="35"/>
      <c r="E22" s="39"/>
      <c r="F22" s="51"/>
      <c r="G22" s="52"/>
    </row>
    <row r="23" spans="1:7" ht="12.75">
      <c r="A23" s="38"/>
      <c r="B23" s="35" t="s">
        <v>34</v>
      </c>
      <c r="D23" s="35"/>
      <c r="E23" s="39"/>
      <c r="F23" s="51"/>
      <c r="G23" s="53"/>
    </row>
    <row r="24" spans="1:7" ht="12.75">
      <c r="A24" s="29"/>
      <c r="B24" s="30" t="s">
        <v>35</v>
      </c>
      <c r="D24" s="30"/>
      <c r="E24" s="36"/>
      <c r="F24" s="54"/>
      <c r="G24" s="32"/>
    </row>
    <row r="25" spans="1:7" ht="13.5" thickBot="1">
      <c r="A25" s="24" t="s">
        <v>7</v>
      </c>
      <c r="B25" s="33" t="s">
        <v>36</v>
      </c>
      <c r="C25" s="34">
        <v>173</v>
      </c>
      <c r="D25" s="27">
        <f>C25+C25*22%</f>
        <v>211.06</v>
      </c>
      <c r="E25" s="25"/>
      <c r="F25" s="33"/>
      <c r="G25" s="46" t="s">
        <v>37</v>
      </c>
    </row>
    <row r="26" spans="1:7" ht="13.5" thickTop="1">
      <c r="A26" s="29"/>
      <c r="B26" s="30" t="s">
        <v>38</v>
      </c>
      <c r="C26" s="55"/>
      <c r="D26" s="37"/>
      <c r="E26" s="56"/>
      <c r="F26" s="30"/>
      <c r="G26" s="32" t="s">
        <v>39</v>
      </c>
    </row>
    <row r="27" spans="1:7" ht="12.75">
      <c r="A27" s="24" t="s">
        <v>8</v>
      </c>
      <c r="B27" s="33" t="s">
        <v>40</v>
      </c>
      <c r="C27" s="34">
        <v>208</v>
      </c>
      <c r="D27" s="27">
        <f>C27+C27*22%</f>
        <v>253.76</v>
      </c>
      <c r="E27" s="25"/>
      <c r="F27" s="33"/>
      <c r="G27" s="57" t="s">
        <v>21</v>
      </c>
    </row>
    <row r="28" spans="1:7" ht="12.75">
      <c r="A28" s="29"/>
      <c r="B28" s="30" t="s">
        <v>41</v>
      </c>
      <c r="C28" s="36"/>
      <c r="D28" s="37"/>
      <c r="E28" s="56"/>
      <c r="F28" s="30"/>
      <c r="G28" s="32"/>
    </row>
    <row r="29" spans="1:7" ht="13.5" thickBot="1">
      <c r="A29" s="24" t="s">
        <v>9</v>
      </c>
      <c r="B29" s="33" t="s">
        <v>42</v>
      </c>
      <c r="C29" s="34">
        <v>24.9</v>
      </c>
      <c r="D29" s="27">
        <f>C29+C29*22%</f>
        <v>30.378</v>
      </c>
      <c r="E29" s="25"/>
      <c r="F29" s="33"/>
      <c r="G29" s="58" t="s">
        <v>43</v>
      </c>
    </row>
    <row r="30" spans="1:7" ht="13.5" thickTop="1">
      <c r="A30" s="29"/>
      <c r="B30" s="30" t="s">
        <v>44</v>
      </c>
      <c r="C30" s="36"/>
      <c r="D30" s="37"/>
      <c r="E30" s="56"/>
      <c r="F30" s="30"/>
      <c r="G30" s="32" t="s">
        <v>45</v>
      </c>
    </row>
    <row r="31" spans="1:7" ht="13.5" thickBot="1">
      <c r="A31" s="24" t="s">
        <v>46</v>
      </c>
      <c r="B31" s="33" t="s">
        <v>47</v>
      </c>
      <c r="C31" s="59">
        <v>15</v>
      </c>
      <c r="D31" s="60">
        <v>15</v>
      </c>
      <c r="E31" s="34">
        <v>17.9</v>
      </c>
      <c r="F31" s="27">
        <v>25.138</v>
      </c>
      <c r="G31" s="58" t="s">
        <v>48</v>
      </c>
    </row>
    <row r="32" spans="1:7" ht="12.75" customHeight="1" thickTop="1">
      <c r="A32" s="29"/>
      <c r="B32" s="30"/>
      <c r="C32" s="36"/>
      <c r="D32" s="37"/>
      <c r="E32" s="36"/>
      <c r="F32" s="30"/>
      <c r="G32" s="32" t="s">
        <v>49</v>
      </c>
    </row>
    <row r="33" spans="1:7" ht="12.75">
      <c r="A33" s="24" t="s">
        <v>50</v>
      </c>
      <c r="B33" s="24" t="s">
        <v>51</v>
      </c>
      <c r="C33" s="33"/>
      <c r="E33" s="42">
        <v>20</v>
      </c>
      <c r="F33" s="27">
        <f>E33+E33*22%</f>
        <v>24.4</v>
      </c>
      <c r="G33" s="28" t="s">
        <v>32</v>
      </c>
    </row>
    <row r="34" spans="1:7" ht="12.75">
      <c r="A34" s="38"/>
      <c r="B34" s="38" t="s">
        <v>52</v>
      </c>
      <c r="C34" s="35"/>
      <c r="E34" s="44"/>
      <c r="F34" s="40"/>
      <c r="G34" s="53"/>
    </row>
    <row r="35" spans="1:7" ht="12.75">
      <c r="A35" s="29"/>
      <c r="B35" s="29" t="s">
        <v>53</v>
      </c>
      <c r="C35" s="30"/>
      <c r="E35" s="30"/>
      <c r="F35" s="30"/>
      <c r="G35" s="61"/>
    </row>
    <row r="36" spans="1:7" ht="12.75">
      <c r="A36" s="24" t="s">
        <v>54</v>
      </c>
      <c r="B36" s="33" t="s">
        <v>55</v>
      </c>
      <c r="D36" s="33"/>
      <c r="E36" s="34">
        <v>50</v>
      </c>
      <c r="F36" s="27">
        <f>E36+E36*22%</f>
        <v>61</v>
      </c>
      <c r="G36" s="28" t="s">
        <v>32</v>
      </c>
    </row>
    <row r="37" spans="1:7" ht="12.75">
      <c r="A37" s="29"/>
      <c r="B37" s="30" t="s">
        <v>56</v>
      </c>
      <c r="D37" s="30"/>
      <c r="E37" s="31"/>
      <c r="F37" s="29"/>
      <c r="G37" s="62"/>
    </row>
    <row r="38" spans="1:7" ht="5.25" customHeight="1">
      <c r="A38" s="16"/>
      <c r="B38" s="17"/>
      <c r="C38" s="17"/>
      <c r="D38" s="17"/>
      <c r="E38" s="17"/>
      <c r="F38" s="17"/>
      <c r="G38" s="18"/>
    </row>
    <row r="39" spans="1:7" ht="12.75">
      <c r="A39" s="63"/>
      <c r="B39" s="5" t="s">
        <v>57</v>
      </c>
      <c r="C39" s="64">
        <f>SUM(C12:C38)</f>
        <v>440.2</v>
      </c>
      <c r="D39" s="64">
        <v>533.8</v>
      </c>
      <c r="E39" s="64">
        <f>SUM(E12:E38)</f>
        <v>1235.3310000000001</v>
      </c>
      <c r="F39" s="64">
        <f>SUM(F12:F38)</f>
        <v>1510.33782</v>
      </c>
      <c r="G39" s="65"/>
    </row>
    <row r="40" spans="1:2" ht="16.5" customHeight="1">
      <c r="A40" s="66" t="s">
        <v>58</v>
      </c>
      <c r="B40" s="67"/>
    </row>
    <row r="41" spans="2:7" ht="12.75">
      <c r="B41" s="68" t="s">
        <v>59</v>
      </c>
      <c r="C41" s="69">
        <v>157.5</v>
      </c>
      <c r="D41" s="69"/>
      <c r="E41" s="69"/>
      <c r="G41" s="70"/>
    </row>
    <row r="42" spans="2:7" ht="12.75">
      <c r="B42" s="68" t="s">
        <v>60</v>
      </c>
      <c r="C42" s="69">
        <v>993</v>
      </c>
      <c r="D42" s="69"/>
      <c r="E42" s="69"/>
      <c r="G42" s="70"/>
    </row>
    <row r="43" spans="2:7" ht="12.75">
      <c r="B43" s="68" t="s">
        <v>21</v>
      </c>
      <c r="C43" s="69">
        <v>490</v>
      </c>
      <c r="D43" s="69"/>
      <c r="E43" s="69"/>
      <c r="G43" s="70"/>
    </row>
    <row r="44" spans="2:7" ht="13.5" thickBot="1">
      <c r="B44" s="71" t="s">
        <v>61</v>
      </c>
      <c r="C44" s="72">
        <v>35</v>
      </c>
      <c r="D44" s="72"/>
      <c r="E44" s="72"/>
      <c r="F44" s="73"/>
      <c r="G44" s="70"/>
    </row>
    <row r="45" spans="2:7" ht="12.75">
      <c r="B45" s="74" t="s">
        <v>62</v>
      </c>
      <c r="C45" s="75">
        <f>SUM(C41:C44)</f>
        <v>1675.5</v>
      </c>
      <c r="D45" s="75"/>
      <c r="E45" s="75"/>
      <c r="G45" s="70"/>
    </row>
    <row r="46" spans="2:7" ht="9.75" customHeight="1">
      <c r="B46" s="68"/>
      <c r="C46" s="76"/>
      <c r="D46" s="76"/>
      <c r="E46" s="76"/>
      <c r="G46" s="70"/>
    </row>
    <row r="47" spans="1:7" ht="12.75">
      <c r="A47" s="70"/>
      <c r="B47" s="77" t="s">
        <v>63</v>
      </c>
      <c r="C47" s="78"/>
      <c r="D47" s="78"/>
      <c r="E47" s="78"/>
      <c r="F47" s="70"/>
      <c r="G47" s="70"/>
    </row>
    <row r="48" spans="1:7" ht="12.75">
      <c r="A48" s="70"/>
      <c r="B48" s="79" t="s">
        <v>64</v>
      </c>
      <c r="C48" s="79"/>
      <c r="D48" s="79"/>
      <c r="E48" s="79"/>
      <c r="F48" s="79"/>
      <c r="G48" s="70"/>
    </row>
    <row r="49" spans="1:7" ht="24.75" customHeight="1">
      <c r="A49" s="70"/>
      <c r="B49" s="80" t="s">
        <v>65</v>
      </c>
      <c r="C49" s="80"/>
      <c r="D49" s="80"/>
      <c r="E49" s="80"/>
      <c r="F49" s="80"/>
      <c r="G49" s="80"/>
    </row>
    <row r="50" spans="1:7" ht="13.5" customHeight="1">
      <c r="A50" s="70"/>
      <c r="B50" s="81" t="s">
        <v>66</v>
      </c>
      <c r="C50" s="78"/>
      <c r="D50" s="78"/>
      <c r="E50" s="78"/>
      <c r="F50" s="70"/>
      <c r="G50" s="70"/>
    </row>
    <row r="51" spans="1:7" ht="15.75" customHeight="1">
      <c r="A51" s="70"/>
      <c r="B51" s="80" t="s">
        <v>67</v>
      </c>
      <c r="C51" s="80"/>
      <c r="D51" s="80"/>
      <c r="E51" s="80"/>
      <c r="F51" s="80"/>
      <c r="G51" s="80"/>
    </row>
    <row r="52" spans="1:7" ht="14.25" customHeight="1">
      <c r="A52" s="70"/>
      <c r="B52" s="82" t="s">
        <v>68</v>
      </c>
      <c r="C52" s="70"/>
      <c r="D52" s="70"/>
      <c r="E52" s="70"/>
      <c r="F52" s="70"/>
      <c r="G52" s="70"/>
    </row>
    <row r="53" spans="1:7" ht="15" customHeight="1">
      <c r="A53" s="70"/>
      <c r="B53" s="79" t="s">
        <v>69</v>
      </c>
      <c r="C53" s="79"/>
      <c r="D53" s="79"/>
      <c r="E53" s="79"/>
      <c r="F53" s="79"/>
      <c r="G53" s="70"/>
    </row>
    <row r="54" spans="1:7" ht="12.75" customHeight="1">
      <c r="A54" s="70"/>
      <c r="B54" s="80" t="s">
        <v>70</v>
      </c>
      <c r="C54" s="80"/>
      <c r="D54" s="80"/>
      <c r="E54" s="80"/>
      <c r="F54" s="80"/>
      <c r="G54" s="31"/>
    </row>
    <row r="55" spans="1:7" ht="12.75">
      <c r="A55" s="70"/>
      <c r="B55" s="83" t="s">
        <v>71</v>
      </c>
      <c r="C55" s="70"/>
      <c r="D55" s="70"/>
      <c r="E55" s="70"/>
      <c r="F55" s="70"/>
      <c r="G55" s="70"/>
    </row>
    <row r="56" spans="1:7" ht="27.75" customHeight="1">
      <c r="A56" s="70"/>
      <c r="B56" s="79" t="s">
        <v>72</v>
      </c>
      <c r="C56" s="79"/>
      <c r="D56" s="79"/>
      <c r="E56" s="79"/>
      <c r="F56" s="79"/>
      <c r="G56" s="79"/>
    </row>
    <row r="57" spans="1:7" ht="39" customHeight="1">
      <c r="A57" s="70"/>
      <c r="B57" s="80" t="s">
        <v>73</v>
      </c>
      <c r="C57" s="80"/>
      <c r="D57" s="80"/>
      <c r="E57" s="80"/>
      <c r="F57" s="80"/>
      <c r="G57" s="80"/>
    </row>
    <row r="58" spans="1:7" ht="12.75" customHeight="1">
      <c r="A58" s="70"/>
      <c r="B58" s="82" t="s">
        <v>74</v>
      </c>
      <c r="C58" s="84"/>
      <c r="D58" s="84"/>
      <c r="E58" s="84"/>
      <c r="F58" s="84"/>
      <c r="G58" s="84"/>
    </row>
    <row r="59" spans="1:7" ht="12.75">
      <c r="A59" s="70"/>
      <c r="B59" s="85" t="s">
        <v>75</v>
      </c>
      <c r="C59" s="85"/>
      <c r="D59" s="85"/>
      <c r="E59" s="85"/>
      <c r="F59" s="85"/>
      <c r="G59" s="85"/>
    </row>
    <row r="60" spans="1:7" ht="7.5" customHeight="1">
      <c r="A60" s="70"/>
      <c r="B60" s="85"/>
      <c r="C60" s="85"/>
      <c r="D60" s="85"/>
      <c r="E60" s="85"/>
      <c r="F60" s="85"/>
      <c r="G60" s="85"/>
    </row>
    <row r="61" spans="1:7" ht="7.5" customHeight="1">
      <c r="A61" s="70"/>
      <c r="B61" s="85"/>
      <c r="C61" s="85"/>
      <c r="D61" s="85"/>
      <c r="E61" s="85"/>
      <c r="F61" s="85"/>
      <c r="G61" s="85"/>
    </row>
    <row r="62" spans="1:7" ht="12.75">
      <c r="A62" s="70"/>
      <c r="B62" s="85"/>
      <c r="C62" s="85"/>
      <c r="D62" s="85"/>
      <c r="E62" s="85"/>
      <c r="F62" s="85"/>
      <c r="G62" s="85"/>
    </row>
    <row r="63" ht="16.5" customHeight="1">
      <c r="B63" s="86" t="s">
        <v>76</v>
      </c>
    </row>
  </sheetData>
  <mergeCells count="21">
    <mergeCell ref="B57:G57"/>
    <mergeCell ref="B59:G62"/>
    <mergeCell ref="B51:G51"/>
    <mergeCell ref="B53:F53"/>
    <mergeCell ref="B54:F54"/>
    <mergeCell ref="B56:G56"/>
    <mergeCell ref="A38:G38"/>
    <mergeCell ref="A40:B40"/>
    <mergeCell ref="B48:F48"/>
    <mergeCell ref="B49:G49"/>
    <mergeCell ref="D5:G5"/>
    <mergeCell ref="D6:G6"/>
    <mergeCell ref="A7:G7"/>
    <mergeCell ref="A10:A11"/>
    <mergeCell ref="B10:B11"/>
    <mergeCell ref="C10:D10"/>
    <mergeCell ref="E10:F10"/>
    <mergeCell ref="C1:G1"/>
    <mergeCell ref="C2:H2"/>
    <mergeCell ref="C3:H3"/>
    <mergeCell ref="D4:G4"/>
  </mergeCells>
  <printOptions/>
  <pageMargins left="0.1968503937007874" right="0.1968503937007874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ZGZK</dc:creator>
  <cp:keywords/>
  <dc:description/>
  <cp:lastModifiedBy>ZGZK</cp:lastModifiedBy>
  <cp:lastPrinted>2006-09-26T12:08:26Z</cp:lastPrinted>
  <dcterms:created xsi:type="dcterms:W3CDTF">2006-09-26T12:06:05Z</dcterms:created>
  <dcterms:modified xsi:type="dcterms:W3CDTF">2006-09-26T12:09:32Z</dcterms:modified>
  <cp:category/>
  <cp:version/>
  <cp:contentType/>
  <cp:contentStatus/>
</cp:coreProperties>
</file>