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0-PZP\POWYŻEJ 30 000EURO\08 KONTRASTY\08 SIWZ\"/>
    </mc:Choice>
  </mc:AlternateContent>
  <bookViews>
    <workbookView xWindow="0" yWindow="0" windowWidth="16380" windowHeight="8190" tabRatio="500"/>
  </bookViews>
  <sheets>
    <sheet name="Formularz" sheetId="3" r:id="rId1"/>
  </sheets>
  <definedNames>
    <definedName name="_xlnm.Print_Area" localSheetId="0">Formularz!$A$1:$L$28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3" i="3" l="1"/>
  <c r="K23" i="3" s="1"/>
  <c r="I19" i="3"/>
  <c r="K19" i="3" s="1"/>
  <c r="I14" i="3"/>
  <c r="K14" i="3" s="1"/>
  <c r="I10" i="3"/>
  <c r="K10" i="3" s="1"/>
  <c r="I6" i="3"/>
  <c r="K6" i="3" s="1"/>
  <c r="H23" i="3"/>
  <c r="H19" i="3"/>
  <c r="H14" i="3"/>
  <c r="H10" i="3"/>
  <c r="H6" i="3"/>
  <c r="L6" i="3" l="1"/>
  <c r="L23" i="3"/>
  <c r="L19" i="3"/>
  <c r="L14" i="3"/>
  <c r="L10" i="3"/>
</calcChain>
</file>

<file path=xl/sharedStrings.xml><?xml version="1.0" encoding="utf-8"?>
<sst xmlns="http://schemas.openxmlformats.org/spreadsheetml/2006/main" count="79" uniqueCount="31">
  <si>
    <t>L.p.</t>
  </si>
  <si>
    <t>Jednostka miary</t>
  </si>
  <si>
    <t>Cena (zł) jednostkowa                  netto</t>
  </si>
  <si>
    <t>Cena (zł) jednostkowa                  brutto</t>
  </si>
  <si>
    <t>Wartość netto = ilość x cena jedn. netto</t>
  </si>
  <si>
    <t>vat %</t>
  </si>
  <si>
    <t>vat kwota</t>
  </si>
  <si>
    <t>Barium sulfuricum zawiesina 100g/100ml butelka a 200ml</t>
  </si>
  <si>
    <t>Pakiet 1</t>
  </si>
  <si>
    <t>Pakiet 2</t>
  </si>
  <si>
    <t>Pakiet 3</t>
  </si>
  <si>
    <t>Pakiet 4</t>
  </si>
  <si>
    <t>Pakiet 5</t>
  </si>
  <si>
    <t>Zamawiana ilość na 24 m-ce</t>
  </si>
  <si>
    <t>Wartość brutto =  Wartość  netto + kwota VAT</t>
  </si>
  <si>
    <t>ml</t>
  </si>
  <si>
    <t xml:space="preserve">Środek cieniujący do radiodiagnostyki, izoosmolarny będący niejonowymi dimerem 320mg jodu/ml opk do wyboru Zamawiającego 50ml,100ml </t>
  </si>
  <si>
    <t>Środek  dożylny cieniujący, niejonowy do radiodiagnostyki,  350mg jodu /ml opk  do wyboru Zamawiającego  50ml, 100ml,200ml,500ml</t>
  </si>
  <si>
    <t>Środek cieniujący, niejonowy , dożylny do  radiodiagnostyki, 370mg jodu/ml opk do wyboru Zamawiającego 50ml,100ml,500ml</t>
  </si>
  <si>
    <t>Środek kontrastowy (Meglumini amidotrizoas 660mg/ml+Natrii amidotrizoas 100mg/ml) roztwór stosowany do podania doustnego i doodbytniczego opk.a 100ml</t>
  </si>
  <si>
    <r>
      <t>Nr sprawy: 08</t>
    </r>
    <r>
      <rPr>
        <b/>
        <sz val="10"/>
        <color rgb="FF000000"/>
        <rFont val="Calibri"/>
        <family val="2"/>
        <charset val="238"/>
      </rPr>
      <t>/UCMMiT/PN/2020</t>
    </r>
  </si>
  <si>
    <t>Załącznik nr 2 do SIWZ</t>
  </si>
  <si>
    <t>……………..………………………………..</t>
  </si>
  <si>
    <t xml:space="preserve">(data i czytelny podpis wykonawcy/pełnomocnika) </t>
  </si>
  <si>
    <r>
      <t>Nazwa firmy producenta</t>
    </r>
    <r>
      <rPr>
        <b/>
        <sz val="8"/>
        <rFont val="Calibri"/>
        <family val="2"/>
        <charset val="238"/>
        <scheme val="minor"/>
      </rPr>
      <t xml:space="preserve"> (kolumnę wypełnia Wykonawca)</t>
    </r>
  </si>
  <si>
    <r>
      <t xml:space="preserve">Nazwa handlowa oferowanego środka                 </t>
    </r>
    <r>
      <rPr>
        <b/>
        <sz val="8"/>
        <rFont val="Calibri"/>
        <family val="2"/>
        <charset val="238"/>
        <scheme val="minor"/>
      </rPr>
      <t>(kolumnę wypełnia Wykonawca)</t>
    </r>
  </si>
  <si>
    <t>Przedmiot zamówienia</t>
  </si>
  <si>
    <t>Wartość netto   w zł                     = ilość x cena jedn. netto</t>
  </si>
  <si>
    <t>Cena jednostkowa                  netto w zł</t>
  </si>
  <si>
    <t>Cena  jednostkowa                  brutto w zł</t>
  </si>
  <si>
    <t>Wartość brutto w zł     =  Wartość  netto + kwota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</si>
</sst>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;[Red]#,##0.00"/>
    <numFmt numFmtId="166" formatCode="#,##0.00\ _z_ł"/>
  </numFmts>
  <fonts count="15" x14ac:knownFonts="1"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0" fontId="4" fillId="0" borderId="0" xfId="0" applyFont="1"/>
    <xf numFmtId="4" fontId="4" fillId="0" borderId="0" xfId="0" applyNumberFormat="1" applyFont="1"/>
    <xf numFmtId="0" fontId="5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right" vertical="center" wrapText="1"/>
    </xf>
    <xf numFmtId="2" fontId="6" fillId="0" borderId="1" xfId="0" applyNumberFormat="1" applyFont="1" applyBorder="1" applyAlignment="1" applyProtection="1">
      <alignment horizontal="right" vertical="center" wrapText="1"/>
    </xf>
    <xf numFmtId="165" fontId="6" fillId="0" borderId="1" xfId="1" applyNumberFormat="1" applyFont="1" applyBorder="1" applyAlignment="1">
      <alignment horizontal="right" vertical="center" wrapText="1"/>
    </xf>
    <xf numFmtId="9" fontId="6" fillId="0" borderId="1" xfId="1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2" fillId="0" borderId="1" xfId="0" applyFont="1" applyBorder="1"/>
    <xf numFmtId="166" fontId="2" fillId="3" borderId="1" xfId="1" applyNumberFormat="1" applyFont="1" applyFill="1" applyBorder="1" applyAlignment="1">
      <alignment horizontal="right" vertical="center" wrapText="1"/>
    </xf>
    <xf numFmtId="166" fontId="6" fillId="0" borderId="1" xfId="0" applyNumberFormat="1" applyFont="1" applyBorder="1" applyAlignment="1" applyProtection="1">
      <alignment horizontal="right" vertical="center" wrapText="1"/>
    </xf>
    <xf numFmtId="166" fontId="6" fillId="0" borderId="1" xfId="1" applyNumberFormat="1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4" fontId="6" fillId="0" borderId="1" xfId="1" applyNumberFormat="1" applyFont="1" applyBorder="1" applyAlignment="1">
      <alignment horizontal="right" vertical="center" wrapText="1"/>
    </xf>
    <xf numFmtId="0" fontId="8" fillId="0" borderId="0" xfId="0" applyFont="1"/>
    <xf numFmtId="0" fontId="10" fillId="0" borderId="0" xfId="0" applyFont="1" applyAlignment="1">
      <alignment vertical="center"/>
    </xf>
    <xf numFmtId="0" fontId="0" fillId="0" borderId="0" xfId="0" applyAlignment="1"/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2" fontId="1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13" fillId="4" borderId="1" xfId="2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2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8"/>
  <sheetViews>
    <sheetView tabSelected="1" view="pageLayout" topLeftCell="A16" zoomScaleNormal="100" zoomScaleSheetLayoutView="150" workbookViewId="0">
      <selection activeCell="D27" sqref="D27"/>
    </sheetView>
  </sheetViews>
  <sheetFormatPr defaultRowHeight="16.5" x14ac:dyDescent="0.3"/>
  <cols>
    <col min="1" max="1" width="9.140625" style="1"/>
    <col min="2" max="2" width="35.5703125" style="1" customWidth="1"/>
    <col min="3" max="4" width="13.42578125" style="1" customWidth="1"/>
    <col min="5" max="5" width="9.140625" style="1"/>
    <col min="6" max="6" width="10.7109375" style="1" customWidth="1"/>
    <col min="7" max="7" width="12.42578125" style="1" customWidth="1"/>
    <col min="8" max="8" width="12" style="1" customWidth="1"/>
    <col min="9" max="9" width="14" style="1" customWidth="1"/>
    <col min="10" max="11" width="9.140625" style="1"/>
    <col min="12" max="12" width="12.5703125" style="1" customWidth="1"/>
    <col min="13" max="13" width="9.140625" style="20"/>
    <col min="14" max="16384" width="9.140625" style="1"/>
  </cols>
  <sheetData>
    <row r="1" spans="1:13" s="26" customFormat="1" ht="15" x14ac:dyDescent="0.25">
      <c r="B1" s="29" t="s">
        <v>21</v>
      </c>
      <c r="C1" s="29"/>
      <c r="D1" s="29"/>
      <c r="E1" s="30"/>
      <c r="F1" s="30"/>
      <c r="G1" s="30"/>
      <c r="H1" s="30"/>
      <c r="I1" s="30"/>
      <c r="J1" s="30"/>
      <c r="K1" s="30"/>
      <c r="L1" s="30"/>
    </row>
    <row r="2" spans="1:13" s="26" customFormat="1" ht="12.75" x14ac:dyDescent="0.2">
      <c r="B2" s="27" t="s">
        <v>20</v>
      </c>
      <c r="C2" s="27"/>
      <c r="D2" s="27"/>
    </row>
    <row r="3" spans="1:13" x14ac:dyDescent="0.3">
      <c r="M3" s="32"/>
    </row>
    <row r="4" spans="1:13" x14ac:dyDescent="0.3">
      <c r="A4" s="3" t="s">
        <v>8</v>
      </c>
      <c r="M4" s="32"/>
    </row>
    <row r="5" spans="1:13" s="2" customFormat="1" ht="82.5" x14ac:dyDescent="0.3">
      <c r="A5" s="7" t="s">
        <v>0</v>
      </c>
      <c r="B5" s="7" t="s">
        <v>26</v>
      </c>
      <c r="C5" s="36" t="s">
        <v>25</v>
      </c>
      <c r="D5" s="36" t="s">
        <v>24</v>
      </c>
      <c r="E5" s="7" t="s">
        <v>1</v>
      </c>
      <c r="F5" s="7" t="s">
        <v>13</v>
      </c>
      <c r="G5" s="8" t="s">
        <v>2</v>
      </c>
      <c r="H5" s="8" t="s">
        <v>3</v>
      </c>
      <c r="I5" s="9" t="s">
        <v>4</v>
      </c>
      <c r="J5" s="10" t="s">
        <v>5</v>
      </c>
      <c r="K5" s="10" t="s">
        <v>6</v>
      </c>
      <c r="L5" s="37" t="s">
        <v>14</v>
      </c>
      <c r="M5" s="33"/>
    </row>
    <row r="6" spans="1:13" ht="39" customHeight="1" x14ac:dyDescent="0.3">
      <c r="A6" s="11">
        <v>1</v>
      </c>
      <c r="B6" s="12" t="s">
        <v>7</v>
      </c>
      <c r="C6" s="12"/>
      <c r="D6" s="12"/>
      <c r="E6" s="11" t="s">
        <v>15</v>
      </c>
      <c r="F6" s="11">
        <v>20000</v>
      </c>
      <c r="G6" s="13"/>
      <c r="H6" s="14">
        <f>G6*1.08</f>
        <v>0</v>
      </c>
      <c r="I6" s="15">
        <f>F6*G6</f>
        <v>0</v>
      </c>
      <c r="J6" s="16">
        <v>0.08</v>
      </c>
      <c r="K6" s="17">
        <f>I6*8/100</f>
        <v>0</v>
      </c>
      <c r="L6" s="25">
        <f>I6+K6</f>
        <v>0</v>
      </c>
      <c r="M6" s="32"/>
    </row>
    <row r="7" spans="1:13" x14ac:dyDescent="0.3">
      <c r="M7" s="32"/>
    </row>
    <row r="8" spans="1:13" x14ac:dyDescent="0.3">
      <c r="A8" s="3" t="s">
        <v>9</v>
      </c>
      <c r="M8" s="32"/>
    </row>
    <row r="9" spans="1:13" s="2" customFormat="1" ht="82.5" x14ac:dyDescent="0.3">
      <c r="A9" s="7" t="s">
        <v>0</v>
      </c>
      <c r="B9" s="7" t="s">
        <v>26</v>
      </c>
      <c r="C9" s="36" t="s">
        <v>25</v>
      </c>
      <c r="D9" s="36" t="s">
        <v>24</v>
      </c>
      <c r="E9" s="7" t="s">
        <v>1</v>
      </c>
      <c r="F9" s="7" t="s">
        <v>13</v>
      </c>
      <c r="G9" s="8" t="s">
        <v>2</v>
      </c>
      <c r="H9" s="8" t="s">
        <v>3</v>
      </c>
      <c r="I9" s="9" t="s">
        <v>4</v>
      </c>
      <c r="J9" s="10" t="s">
        <v>5</v>
      </c>
      <c r="K9" s="10" t="s">
        <v>6</v>
      </c>
      <c r="L9" s="37" t="s">
        <v>14</v>
      </c>
      <c r="M9" s="33"/>
    </row>
    <row r="10" spans="1:13" ht="72.75" customHeight="1" x14ac:dyDescent="0.3">
      <c r="A10" s="11">
        <v>1</v>
      </c>
      <c r="B10" s="18" t="s">
        <v>16</v>
      </c>
      <c r="C10" s="18"/>
      <c r="D10" s="18"/>
      <c r="E10" s="11" t="s">
        <v>15</v>
      </c>
      <c r="F10" s="11">
        <v>100000</v>
      </c>
      <c r="G10" s="13"/>
      <c r="H10" s="14">
        <f>G10*1.08</f>
        <v>0</v>
      </c>
      <c r="I10" s="15">
        <f>F10*G10</f>
        <v>0</v>
      </c>
      <c r="J10" s="16">
        <v>0.08</v>
      </c>
      <c r="K10" s="17">
        <f>I10*8/100</f>
        <v>0</v>
      </c>
      <c r="L10" s="25">
        <f>I10+K10</f>
        <v>0</v>
      </c>
      <c r="M10" s="32"/>
    </row>
    <row r="11" spans="1:13" x14ac:dyDescent="0.3">
      <c r="M11" s="32"/>
    </row>
    <row r="12" spans="1:13" x14ac:dyDescent="0.3">
      <c r="A12" s="3" t="s">
        <v>10</v>
      </c>
      <c r="M12" s="32"/>
    </row>
    <row r="13" spans="1:13" s="2" customFormat="1" ht="82.5" x14ac:dyDescent="0.3">
      <c r="A13" s="7" t="s">
        <v>0</v>
      </c>
      <c r="B13" s="7" t="s">
        <v>26</v>
      </c>
      <c r="C13" s="36" t="s">
        <v>25</v>
      </c>
      <c r="D13" s="36" t="s">
        <v>24</v>
      </c>
      <c r="E13" s="7" t="s">
        <v>1</v>
      </c>
      <c r="F13" s="7" t="s">
        <v>13</v>
      </c>
      <c r="G13" s="8" t="s">
        <v>2</v>
      </c>
      <c r="H13" s="8" t="s">
        <v>3</v>
      </c>
      <c r="I13" s="9" t="s">
        <v>4</v>
      </c>
      <c r="J13" s="10" t="s">
        <v>5</v>
      </c>
      <c r="K13" s="10" t="s">
        <v>6</v>
      </c>
      <c r="L13" s="37" t="s">
        <v>14</v>
      </c>
      <c r="M13" s="33"/>
    </row>
    <row r="14" spans="1:13" ht="82.5" x14ac:dyDescent="0.3">
      <c r="A14" s="11">
        <v>1</v>
      </c>
      <c r="B14" s="18" t="s">
        <v>19</v>
      </c>
      <c r="C14" s="18"/>
      <c r="D14" s="18"/>
      <c r="E14" s="11" t="s">
        <v>15</v>
      </c>
      <c r="F14" s="11">
        <v>60000</v>
      </c>
      <c r="G14" s="21"/>
      <c r="H14" s="22">
        <f>G14*1.08</f>
        <v>0</v>
      </c>
      <c r="I14" s="23">
        <f>F14*G14</f>
        <v>0</v>
      </c>
      <c r="J14" s="16">
        <v>0.08</v>
      </c>
      <c r="K14" s="24">
        <f>I14*8/100</f>
        <v>0</v>
      </c>
      <c r="L14" s="23">
        <f>I14+K14</f>
        <v>0</v>
      </c>
      <c r="M14" s="32"/>
    </row>
    <row r="15" spans="1:13" x14ac:dyDescent="0.3">
      <c r="M15" s="32"/>
    </row>
    <row r="16" spans="1:13" x14ac:dyDescent="0.3">
      <c r="M16" s="32"/>
    </row>
    <row r="17" spans="1:13" x14ac:dyDescent="0.3">
      <c r="A17" s="3" t="s">
        <v>11</v>
      </c>
      <c r="M17" s="32"/>
    </row>
    <row r="18" spans="1:13" s="2" customFormat="1" ht="82.5" x14ac:dyDescent="0.3">
      <c r="A18" s="7" t="s">
        <v>0</v>
      </c>
      <c r="B18" s="7" t="s">
        <v>26</v>
      </c>
      <c r="C18" s="36" t="s">
        <v>25</v>
      </c>
      <c r="D18" s="36" t="s">
        <v>24</v>
      </c>
      <c r="E18" s="7" t="s">
        <v>1</v>
      </c>
      <c r="F18" s="7" t="s">
        <v>13</v>
      </c>
      <c r="G18" s="8" t="s">
        <v>28</v>
      </c>
      <c r="H18" s="8" t="s">
        <v>29</v>
      </c>
      <c r="I18" s="9" t="s">
        <v>27</v>
      </c>
      <c r="J18" s="10" t="s">
        <v>5</v>
      </c>
      <c r="K18" s="10" t="s">
        <v>6</v>
      </c>
      <c r="L18" s="37" t="s">
        <v>30</v>
      </c>
      <c r="M18" s="33"/>
    </row>
    <row r="19" spans="1:13" ht="66" x14ac:dyDescent="0.3">
      <c r="A19" s="11">
        <v>1</v>
      </c>
      <c r="B19" s="19" t="s">
        <v>17</v>
      </c>
      <c r="C19" s="19"/>
      <c r="D19" s="19"/>
      <c r="E19" s="11" t="s">
        <v>15</v>
      </c>
      <c r="F19" s="11">
        <v>150000</v>
      </c>
      <c r="G19" s="21"/>
      <c r="H19" s="22">
        <f>G19*1.08</f>
        <v>0</v>
      </c>
      <c r="I19" s="23">
        <f>F19*G19</f>
        <v>0</v>
      </c>
      <c r="J19" s="16">
        <v>0.08</v>
      </c>
      <c r="K19" s="17">
        <f>I19*8/100</f>
        <v>0</v>
      </c>
      <c r="L19" s="25">
        <f>I19+K19</f>
        <v>0</v>
      </c>
      <c r="M19" s="32"/>
    </row>
    <row r="20" spans="1:13" x14ac:dyDescent="0.3">
      <c r="M20" s="32"/>
    </row>
    <row r="21" spans="1:13" x14ac:dyDescent="0.3">
      <c r="A21" s="3" t="s">
        <v>12</v>
      </c>
      <c r="M21" s="32"/>
    </row>
    <row r="22" spans="1:13" s="2" customFormat="1" ht="82.5" x14ac:dyDescent="0.3">
      <c r="A22" s="7" t="s">
        <v>0</v>
      </c>
      <c r="B22" s="7" t="s">
        <v>26</v>
      </c>
      <c r="C22" s="36" t="s">
        <v>25</v>
      </c>
      <c r="D22" s="36" t="s">
        <v>24</v>
      </c>
      <c r="E22" s="7" t="s">
        <v>1</v>
      </c>
      <c r="F22" s="7" t="s">
        <v>13</v>
      </c>
      <c r="G22" s="8" t="s">
        <v>2</v>
      </c>
      <c r="H22" s="8" t="s">
        <v>3</v>
      </c>
      <c r="I22" s="9" t="s">
        <v>4</v>
      </c>
      <c r="J22" s="10" t="s">
        <v>5</v>
      </c>
      <c r="K22" s="10" t="s">
        <v>6</v>
      </c>
      <c r="L22" s="37" t="s">
        <v>14</v>
      </c>
      <c r="M22" s="33"/>
    </row>
    <row r="23" spans="1:13" ht="66" x14ac:dyDescent="0.3">
      <c r="A23" s="11">
        <v>1</v>
      </c>
      <c r="B23" s="18" t="s">
        <v>18</v>
      </c>
      <c r="C23" s="18"/>
      <c r="D23" s="18"/>
      <c r="E23" s="11" t="s">
        <v>15</v>
      </c>
      <c r="F23" s="11">
        <v>125000</v>
      </c>
      <c r="G23" s="21"/>
      <c r="H23" s="22">
        <f>G23*1.08</f>
        <v>0</v>
      </c>
      <c r="I23" s="23">
        <f>F23*G23</f>
        <v>0</v>
      </c>
      <c r="J23" s="16">
        <v>0.08</v>
      </c>
      <c r="K23" s="17">
        <f>I23*8/100</f>
        <v>0</v>
      </c>
      <c r="L23" s="25">
        <f>I23+K23</f>
        <v>0</v>
      </c>
      <c r="M23" s="32"/>
    </row>
    <row r="24" spans="1:13" x14ac:dyDescent="0.3">
      <c r="M24" s="32"/>
    </row>
    <row r="25" spans="1:13" x14ac:dyDescent="0.3">
      <c r="M25" s="32"/>
    </row>
    <row r="26" spans="1:13" s="3" customFormat="1" ht="16.5" customHeight="1" x14ac:dyDescent="0.3">
      <c r="H26" s="31" t="s">
        <v>22</v>
      </c>
      <c r="I26" s="28"/>
      <c r="J26" s="28"/>
      <c r="L26" s="4"/>
      <c r="M26" s="34"/>
    </row>
    <row r="27" spans="1:13" s="5" customFormat="1" ht="25.5" customHeight="1" x14ac:dyDescent="0.3">
      <c r="H27" s="31" t="s">
        <v>23</v>
      </c>
      <c r="I27" s="28"/>
      <c r="J27" s="28"/>
      <c r="L27" s="6"/>
      <c r="M27" s="35"/>
    </row>
    <row r="28" spans="1:13" ht="28.5" customHeight="1" x14ac:dyDescent="0.3">
      <c r="M28" s="32"/>
    </row>
    <row r="29" spans="1:13" x14ac:dyDescent="0.3">
      <c r="M29" s="32"/>
    </row>
    <row r="30" spans="1:13" x14ac:dyDescent="0.3">
      <c r="M30" s="32"/>
    </row>
    <row r="31" spans="1:13" x14ac:dyDescent="0.3">
      <c r="M31" s="32"/>
    </row>
    <row r="32" spans="1:13" x14ac:dyDescent="0.3">
      <c r="M32" s="32"/>
    </row>
    <row r="33" spans="13:13" x14ac:dyDescent="0.3">
      <c r="M33" s="32"/>
    </row>
    <row r="34" spans="13:13" x14ac:dyDescent="0.3">
      <c r="M34" s="32"/>
    </row>
    <row r="35" spans="13:13" x14ac:dyDescent="0.3">
      <c r="M35" s="32"/>
    </row>
    <row r="36" spans="13:13" x14ac:dyDescent="0.3">
      <c r="M36" s="32"/>
    </row>
    <row r="37" spans="13:13" x14ac:dyDescent="0.3">
      <c r="M37" s="32"/>
    </row>
    <row r="38" spans="13:13" x14ac:dyDescent="0.3">
      <c r="M38" s="32"/>
    </row>
    <row r="39" spans="13:13" x14ac:dyDescent="0.3">
      <c r="M39" s="32"/>
    </row>
    <row r="40" spans="13:13" x14ac:dyDescent="0.3">
      <c r="M40" s="32"/>
    </row>
    <row r="41" spans="13:13" x14ac:dyDescent="0.3">
      <c r="M41" s="32"/>
    </row>
    <row r="42" spans="13:13" x14ac:dyDescent="0.3">
      <c r="M42" s="32"/>
    </row>
    <row r="43" spans="13:13" x14ac:dyDescent="0.3">
      <c r="M43" s="32"/>
    </row>
    <row r="44" spans="13:13" x14ac:dyDescent="0.3">
      <c r="M44" s="32"/>
    </row>
    <row r="45" spans="13:13" x14ac:dyDescent="0.3">
      <c r="M45" s="32"/>
    </row>
    <row r="46" spans="13:13" x14ac:dyDescent="0.3">
      <c r="M46" s="32"/>
    </row>
    <row r="47" spans="13:13" x14ac:dyDescent="0.3">
      <c r="M47" s="32"/>
    </row>
    <row r="48" spans="13:13" x14ac:dyDescent="0.3">
      <c r="M48" s="32"/>
    </row>
    <row r="49" spans="13:13" x14ac:dyDescent="0.3">
      <c r="M49" s="32"/>
    </row>
    <row r="50" spans="13:13" x14ac:dyDescent="0.3">
      <c r="M50" s="32"/>
    </row>
    <row r="51" spans="13:13" x14ac:dyDescent="0.3">
      <c r="M51" s="32"/>
    </row>
    <row r="52" spans="13:13" x14ac:dyDescent="0.3">
      <c r="M52" s="32"/>
    </row>
    <row r="53" spans="13:13" x14ac:dyDescent="0.3">
      <c r="M53" s="32"/>
    </row>
    <row r="54" spans="13:13" x14ac:dyDescent="0.3">
      <c r="M54" s="32"/>
    </row>
    <row r="55" spans="13:13" x14ac:dyDescent="0.3">
      <c r="M55" s="32"/>
    </row>
    <row r="56" spans="13:13" x14ac:dyDescent="0.3">
      <c r="M56" s="32"/>
    </row>
    <row r="57" spans="13:13" x14ac:dyDescent="0.3">
      <c r="M57" s="32"/>
    </row>
    <row r="58" spans="13:13" x14ac:dyDescent="0.3">
      <c r="M58" s="32"/>
    </row>
    <row r="59" spans="13:13" x14ac:dyDescent="0.3">
      <c r="M59" s="32"/>
    </row>
    <row r="60" spans="13:13" x14ac:dyDescent="0.3">
      <c r="M60" s="32"/>
    </row>
    <row r="61" spans="13:13" x14ac:dyDescent="0.3">
      <c r="M61" s="32"/>
    </row>
    <row r="62" spans="13:13" x14ac:dyDescent="0.3">
      <c r="M62" s="32"/>
    </row>
    <row r="63" spans="13:13" x14ac:dyDescent="0.3">
      <c r="M63" s="32"/>
    </row>
    <row r="64" spans="13:13" x14ac:dyDescent="0.3">
      <c r="M64" s="32"/>
    </row>
    <row r="65" spans="13:13" x14ac:dyDescent="0.3">
      <c r="M65" s="32"/>
    </row>
    <row r="66" spans="13:13" x14ac:dyDescent="0.3">
      <c r="M66" s="32"/>
    </row>
    <row r="67" spans="13:13" x14ac:dyDescent="0.3">
      <c r="M67" s="32"/>
    </row>
    <row r="68" spans="13:13" x14ac:dyDescent="0.3">
      <c r="M68" s="32"/>
    </row>
    <row r="69" spans="13:13" x14ac:dyDescent="0.3">
      <c r="M69" s="32"/>
    </row>
    <row r="70" spans="13:13" x14ac:dyDescent="0.3">
      <c r="M70" s="32"/>
    </row>
    <row r="71" spans="13:13" x14ac:dyDescent="0.3">
      <c r="M71" s="32"/>
    </row>
    <row r="72" spans="13:13" x14ac:dyDescent="0.3">
      <c r="M72" s="32"/>
    </row>
    <row r="73" spans="13:13" x14ac:dyDescent="0.3">
      <c r="M73" s="32"/>
    </row>
    <row r="74" spans="13:13" x14ac:dyDescent="0.3">
      <c r="M74" s="32"/>
    </row>
    <row r="75" spans="13:13" x14ac:dyDescent="0.3">
      <c r="M75" s="32"/>
    </row>
    <row r="76" spans="13:13" x14ac:dyDescent="0.3">
      <c r="M76" s="32"/>
    </row>
    <row r="77" spans="13:13" x14ac:dyDescent="0.3">
      <c r="M77" s="32"/>
    </row>
    <row r="78" spans="13:13" x14ac:dyDescent="0.3">
      <c r="M78" s="32"/>
    </row>
    <row r="79" spans="13:13" x14ac:dyDescent="0.3">
      <c r="M79" s="32"/>
    </row>
    <row r="80" spans="13:13" x14ac:dyDescent="0.3">
      <c r="M80" s="32"/>
    </row>
    <row r="81" spans="13:13" x14ac:dyDescent="0.3">
      <c r="M81" s="32"/>
    </row>
    <row r="82" spans="13:13" x14ac:dyDescent="0.3">
      <c r="M82" s="32"/>
    </row>
    <row r="83" spans="13:13" x14ac:dyDescent="0.3">
      <c r="M83" s="32"/>
    </row>
    <row r="84" spans="13:13" x14ac:dyDescent="0.3">
      <c r="M84" s="32"/>
    </row>
    <row r="85" spans="13:13" x14ac:dyDescent="0.3">
      <c r="M85" s="32"/>
    </row>
    <row r="86" spans="13:13" x14ac:dyDescent="0.3">
      <c r="M86" s="32"/>
    </row>
    <row r="87" spans="13:13" x14ac:dyDescent="0.3">
      <c r="M87" s="32"/>
    </row>
    <row r="88" spans="13:13" x14ac:dyDescent="0.3">
      <c r="M88" s="32"/>
    </row>
    <row r="89" spans="13:13" x14ac:dyDescent="0.3">
      <c r="M89" s="32"/>
    </row>
    <row r="90" spans="13:13" x14ac:dyDescent="0.3">
      <c r="M90" s="32"/>
    </row>
    <row r="91" spans="13:13" x14ac:dyDescent="0.3">
      <c r="M91" s="32"/>
    </row>
    <row r="92" spans="13:13" x14ac:dyDescent="0.3">
      <c r="M92" s="32"/>
    </row>
    <row r="93" spans="13:13" x14ac:dyDescent="0.3">
      <c r="M93" s="32"/>
    </row>
    <row r="94" spans="13:13" x14ac:dyDescent="0.3">
      <c r="M94" s="32"/>
    </row>
    <row r="95" spans="13:13" x14ac:dyDescent="0.3">
      <c r="M95" s="32"/>
    </row>
    <row r="96" spans="13:13" x14ac:dyDescent="0.3">
      <c r="M96" s="32"/>
    </row>
    <row r="97" spans="13:13" x14ac:dyDescent="0.3">
      <c r="M97" s="32"/>
    </row>
    <row r="98" spans="13:13" x14ac:dyDescent="0.3">
      <c r="M98" s="32"/>
    </row>
    <row r="99" spans="13:13" x14ac:dyDescent="0.3">
      <c r="M99" s="32"/>
    </row>
    <row r="100" spans="13:13" x14ac:dyDescent="0.3">
      <c r="M100" s="32"/>
    </row>
    <row r="101" spans="13:13" x14ac:dyDescent="0.3">
      <c r="M101" s="32"/>
    </row>
    <row r="102" spans="13:13" x14ac:dyDescent="0.3">
      <c r="M102" s="32"/>
    </row>
    <row r="103" spans="13:13" x14ac:dyDescent="0.3">
      <c r="M103" s="32"/>
    </row>
    <row r="104" spans="13:13" x14ac:dyDescent="0.3">
      <c r="M104" s="32"/>
    </row>
    <row r="105" spans="13:13" x14ac:dyDescent="0.3">
      <c r="M105" s="32"/>
    </row>
    <row r="106" spans="13:13" x14ac:dyDescent="0.3">
      <c r="M106" s="32"/>
    </row>
    <row r="107" spans="13:13" x14ac:dyDescent="0.3">
      <c r="M107" s="32"/>
    </row>
    <row r="108" spans="13:13" x14ac:dyDescent="0.3">
      <c r="M108" s="32"/>
    </row>
    <row r="109" spans="13:13" x14ac:dyDescent="0.3">
      <c r="M109" s="32"/>
    </row>
    <row r="110" spans="13:13" x14ac:dyDescent="0.3">
      <c r="M110" s="32"/>
    </row>
    <row r="111" spans="13:13" x14ac:dyDescent="0.3">
      <c r="M111" s="32"/>
    </row>
    <row r="112" spans="13:13" x14ac:dyDescent="0.3">
      <c r="M112" s="32"/>
    </row>
    <row r="113" spans="13:13" x14ac:dyDescent="0.3">
      <c r="M113" s="32"/>
    </row>
    <row r="114" spans="13:13" x14ac:dyDescent="0.3">
      <c r="M114" s="32"/>
    </row>
    <row r="115" spans="13:13" x14ac:dyDescent="0.3">
      <c r="M115" s="32"/>
    </row>
    <row r="116" spans="13:13" x14ac:dyDescent="0.3">
      <c r="M116" s="32"/>
    </row>
    <row r="117" spans="13:13" x14ac:dyDescent="0.3">
      <c r="M117" s="32"/>
    </row>
    <row r="118" spans="13:13" x14ac:dyDescent="0.3">
      <c r="M118" s="32"/>
    </row>
    <row r="119" spans="13:13" x14ac:dyDescent="0.3">
      <c r="M119" s="32"/>
    </row>
    <row r="120" spans="13:13" x14ac:dyDescent="0.3">
      <c r="M120" s="32"/>
    </row>
    <row r="121" spans="13:13" x14ac:dyDescent="0.3">
      <c r="M121" s="32"/>
    </row>
    <row r="122" spans="13:13" x14ac:dyDescent="0.3">
      <c r="M122" s="32"/>
    </row>
    <row r="123" spans="13:13" x14ac:dyDescent="0.3">
      <c r="M123" s="32"/>
    </row>
    <row r="124" spans="13:13" x14ac:dyDescent="0.3">
      <c r="M124" s="32"/>
    </row>
    <row r="125" spans="13:13" x14ac:dyDescent="0.3">
      <c r="M125" s="32"/>
    </row>
    <row r="126" spans="13:13" x14ac:dyDescent="0.3">
      <c r="M126" s="32"/>
    </row>
    <row r="127" spans="13:13" x14ac:dyDescent="0.3">
      <c r="M127" s="32"/>
    </row>
    <row r="128" spans="13:13" x14ac:dyDescent="0.3">
      <c r="M128" s="32"/>
    </row>
  </sheetData>
  <mergeCells count="3">
    <mergeCell ref="B1:L1"/>
    <mergeCell ref="H27:J27"/>
    <mergeCell ref="H26:J26"/>
  </mergeCells>
  <pageMargins left="0.23622047244094491" right="0.23622047244094491" top="0.74803149606299213" bottom="0.74803149606299213" header="0.31496062992125984" footer="0.31496062992125984"/>
  <pageSetup paperSize="9" scale="61" firstPageNumber="0" orientation="portrait" r:id="rId1"/>
  <headerFooter>
    <oddHeader>&amp;C&amp;"Calibri,Pogrubiony"&amp;14FORMULARZ ASORTYMENTOWO-CENOWY</oddHeader>
    <oddFooter>Strona &amp;P z &amp;N</oddFooter>
  </headerFooter>
  <rowBreaks count="1" manualBreakCount="1">
    <brk id="1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Agnieszka Walasik</dc:creator>
  <dc:description/>
  <cp:lastModifiedBy>Dorota Tuźnik</cp:lastModifiedBy>
  <cp:revision>2</cp:revision>
  <cp:lastPrinted>2020-07-29T09:28:57Z</cp:lastPrinted>
  <dcterms:created xsi:type="dcterms:W3CDTF">2017-06-26T07:10:33Z</dcterms:created>
  <dcterms:modified xsi:type="dcterms:W3CDTF">2020-07-29T12:02:17Z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