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tarzyna.Szymanska\Desktop\PRZETARG MAT BIURO\BIURO DRUK 2020\NEW BIURO 9_2020\9_1_2020\"/>
    </mc:Choice>
  </mc:AlternateContent>
  <bookViews>
    <workbookView xWindow="0" yWindow="0" windowWidth="24000" windowHeight="9780"/>
  </bookViews>
  <sheets>
    <sheet name="9_1_2020 PAKIET Nr 1 BIURO SZP" sheetId="1" r:id="rId1"/>
  </sheets>
  <definedNames>
    <definedName name="_xlnm._FilterDatabase" localSheetId="0" hidden="1">'9_1_2020 PAKIET Nr 1 BIURO SZP'!$A$2:$J$85</definedName>
  </definedNames>
  <calcPr calcId="152511"/>
</workbook>
</file>

<file path=xl/calcChain.xml><?xml version="1.0" encoding="utf-8"?>
<calcChain xmlns="http://schemas.openxmlformats.org/spreadsheetml/2006/main">
  <c r="G5" i="1" l="1"/>
  <c r="I5" i="1" s="1"/>
  <c r="G6" i="1"/>
  <c r="I6" i="1" s="1"/>
  <c r="G7" i="1"/>
  <c r="I7" i="1" s="1"/>
  <c r="G8" i="1"/>
  <c r="I8" i="1" s="1"/>
  <c r="G9" i="1"/>
  <c r="I9" i="1" s="1"/>
  <c r="G10" i="1"/>
  <c r="I10" i="1" s="1"/>
  <c r="G11" i="1"/>
  <c r="I11" i="1" s="1"/>
  <c r="G12" i="1"/>
  <c r="I12" i="1" s="1"/>
  <c r="G13" i="1"/>
  <c r="I13" i="1" s="1"/>
  <c r="G14" i="1"/>
  <c r="I14" i="1" s="1"/>
  <c r="G15" i="1"/>
  <c r="I15" i="1" s="1"/>
  <c r="G16" i="1"/>
  <c r="I16" i="1" s="1"/>
  <c r="G17" i="1"/>
  <c r="I17" i="1" s="1"/>
  <c r="G18" i="1"/>
  <c r="I18" i="1" s="1"/>
  <c r="G19" i="1"/>
  <c r="I19" i="1" s="1"/>
  <c r="G20" i="1"/>
  <c r="I20" i="1" s="1"/>
  <c r="G21" i="1"/>
  <c r="I21" i="1" s="1"/>
  <c r="G22" i="1"/>
  <c r="I22" i="1" s="1"/>
  <c r="G23" i="1"/>
  <c r="I23" i="1" s="1"/>
  <c r="G24" i="1"/>
  <c r="I24" i="1" s="1"/>
  <c r="G25" i="1"/>
  <c r="I25" i="1" s="1"/>
  <c r="G26" i="1"/>
  <c r="I26" i="1" s="1"/>
  <c r="G27" i="1"/>
  <c r="I27" i="1" s="1"/>
  <c r="G28" i="1"/>
  <c r="I28" i="1" s="1"/>
  <c r="G29" i="1"/>
  <c r="I29" i="1" s="1"/>
  <c r="G30" i="1"/>
  <c r="I30" i="1" s="1"/>
  <c r="G31" i="1"/>
  <c r="I31" i="1" s="1"/>
  <c r="G32" i="1"/>
  <c r="I32" i="1" s="1"/>
  <c r="G33" i="1"/>
  <c r="I33" i="1" s="1"/>
  <c r="G34" i="1"/>
  <c r="I34" i="1" s="1"/>
  <c r="G35" i="1"/>
  <c r="I35" i="1" s="1"/>
  <c r="G36" i="1"/>
  <c r="I36" i="1" s="1"/>
  <c r="G37" i="1"/>
  <c r="I37" i="1" s="1"/>
  <c r="G38" i="1"/>
  <c r="I38" i="1" s="1"/>
  <c r="G39" i="1"/>
  <c r="I39" i="1" s="1"/>
  <c r="G40" i="1"/>
  <c r="I40" i="1" s="1"/>
  <c r="G41" i="1"/>
  <c r="I41" i="1" s="1"/>
  <c r="G42" i="1"/>
  <c r="I42" i="1" s="1"/>
  <c r="G43" i="1"/>
  <c r="I43" i="1" s="1"/>
  <c r="G44" i="1"/>
  <c r="I44" i="1" s="1"/>
  <c r="G45" i="1"/>
  <c r="I45" i="1" s="1"/>
  <c r="G46" i="1"/>
  <c r="I46" i="1" s="1"/>
  <c r="G47" i="1"/>
  <c r="I47" i="1" s="1"/>
  <c r="G48" i="1"/>
  <c r="I48" i="1" s="1"/>
  <c r="G49" i="1"/>
  <c r="I49" i="1" s="1"/>
  <c r="G50" i="1"/>
  <c r="I50" i="1" s="1"/>
  <c r="G51" i="1"/>
  <c r="I51" i="1" s="1"/>
  <c r="G52" i="1"/>
  <c r="I52" i="1" s="1"/>
  <c r="G53" i="1"/>
  <c r="I53" i="1" s="1"/>
  <c r="G54" i="1"/>
  <c r="I54" i="1" s="1"/>
  <c r="G55" i="1"/>
  <c r="I55" i="1" s="1"/>
  <c r="G56" i="1"/>
  <c r="I56" i="1" s="1"/>
  <c r="G57" i="1"/>
  <c r="I57" i="1" s="1"/>
  <c r="G58" i="1"/>
  <c r="I58" i="1" s="1"/>
  <c r="G59" i="1"/>
  <c r="I59" i="1" s="1"/>
  <c r="G60" i="1"/>
  <c r="I60" i="1" s="1"/>
  <c r="G61" i="1"/>
  <c r="I61" i="1" s="1"/>
  <c r="G62" i="1"/>
  <c r="I62" i="1" s="1"/>
  <c r="G63" i="1"/>
  <c r="I63" i="1" s="1"/>
  <c r="G64" i="1"/>
  <c r="I64" i="1" s="1"/>
  <c r="G65" i="1"/>
  <c r="I65" i="1" s="1"/>
  <c r="G66" i="1"/>
  <c r="I66" i="1" s="1"/>
  <c r="G67" i="1"/>
  <c r="I67" i="1" s="1"/>
  <c r="G68" i="1"/>
  <c r="I68" i="1" s="1"/>
  <c r="G69" i="1"/>
  <c r="I69" i="1" s="1"/>
  <c r="G70" i="1"/>
  <c r="I70" i="1" s="1"/>
  <c r="G71" i="1"/>
  <c r="I71" i="1" s="1"/>
  <c r="G72" i="1"/>
  <c r="I72" i="1" s="1"/>
  <c r="G73" i="1"/>
  <c r="I73" i="1" s="1"/>
  <c r="G74" i="1"/>
  <c r="I74" i="1" s="1"/>
  <c r="G4" i="1" l="1"/>
  <c r="G75" i="1" s="1"/>
  <c r="I4" i="1" l="1"/>
  <c r="I75" i="1" s="1"/>
</calcChain>
</file>

<file path=xl/sharedStrings.xml><?xml version="1.0" encoding="utf-8"?>
<sst xmlns="http://schemas.openxmlformats.org/spreadsheetml/2006/main" count="184" uniqueCount="111">
  <si>
    <t>Lp.</t>
  </si>
  <si>
    <t>Przedmiot zamówienia</t>
  </si>
  <si>
    <t>Wielkość op.</t>
  </si>
  <si>
    <t>Jm.</t>
  </si>
  <si>
    <t>Wartość netto
/e* f/</t>
  </si>
  <si>
    <t>VAT 
(%)</t>
  </si>
  <si>
    <t>Wartość brutto  w zł</t>
  </si>
  <si>
    <t xml:space="preserve">Producent/ Nazwa handlowa produktu / Numer katalogowy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</si>
  <si>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</si>
  <si>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</si>
  <si>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</si>
  <si>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</si>
  <si>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</si>
  <si>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</si>
  <si>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</si>
  <si>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</si>
  <si>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</si>
  <si>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</si>
  <si>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RAZEM:</t>
  </si>
  <si>
    <t>►</t>
  </si>
  <si>
    <t>DEKLAROWANE TERMINY:</t>
  </si>
  <si>
    <t>Deklarowany termin wykonania reklamacji (min. 5 dni - max. 10 dni w dni robocze (pon. – pt.) od dnia złożenia reklamacji):</t>
  </si>
  <si>
    <t>Deklarowany termin ważności dostarczonego przedmiotu zamówienia, (minimum 12 miesięcy, licząc od daty dostarczenia towaru):</t>
  </si>
  <si>
    <t>UWAGA:</t>
  </si>
  <si>
    <t>Zamawiający zastrzega, iż ocenie zostanie poddana tylko ta oferta, która będzie zawierała 100% oferowanych propozycji cenowych.</t>
  </si>
  <si>
    <t xml:space="preserve">Formularz zawiera formuły ułatwiajace sporządzenie oferty. </t>
  </si>
  <si>
    <t>kwalifikowany podpis elektroniczny przedstawiciela Wykonawcy</t>
  </si>
  <si>
    <r>
      <t xml:space="preserve">Cena jednostkowa  </t>
    </r>
    <r>
      <rPr>
        <b/>
        <u/>
        <sz val="8"/>
        <rFont val="Calibri"/>
        <family val="2"/>
        <charset val="238"/>
        <scheme val="minor"/>
      </rPr>
      <t>netto / op.</t>
    </r>
  </si>
  <si>
    <r>
      <t xml:space="preserve">Wartości i liczby w kolumnach f), g), i) należy wpisać </t>
    </r>
    <r>
      <rPr>
        <u/>
        <sz val="8"/>
        <rFont val="Calibri"/>
        <family val="2"/>
        <charset val="238"/>
        <scheme val="minor"/>
      </rPr>
      <t>z dokładnością do dwóch miejsc po przecinku</t>
    </r>
    <r>
      <rPr>
        <sz val="8"/>
        <rFont val="Calibri"/>
        <family val="2"/>
        <charset val="238"/>
        <scheme val="minor"/>
      </rPr>
      <t>.</t>
    </r>
  </si>
  <si>
    <r>
      <t xml:space="preserve"> Wystarczy wprowadzić dane do kolumny f) Cena jednostkowa netto/ op.</t>
    </r>
    <r>
      <rPr>
        <b/>
        <u/>
        <sz val="8"/>
        <rFont val="Calibri"/>
        <family val="2"/>
        <charset val="238"/>
        <scheme val="minor"/>
      </rPr>
      <t xml:space="preserve"> i zaakceptować bądź zmienić  stawkę podatku VAT</t>
    </r>
    <r>
      <rPr>
        <sz val="8"/>
        <rFont val="Calibri"/>
        <family val="2"/>
        <charset val="238"/>
        <scheme val="minor"/>
      </rPr>
      <t xml:space="preserve">, aby uzyskać cenę oferty.  </t>
    </r>
  </si>
  <si>
    <t>ryza</t>
  </si>
  <si>
    <t>szt.</t>
  </si>
  <si>
    <t>koperty z klejem średnie białe C5</t>
  </si>
  <si>
    <t>koperty z klejem białe duże C4</t>
  </si>
  <si>
    <t>koperty do zdjęć RTG 24x30cm</t>
  </si>
  <si>
    <t>segregator A4 7,5cm</t>
  </si>
  <si>
    <t>segregator A5 7,5cm</t>
  </si>
  <si>
    <t>segregator A4 5cm</t>
  </si>
  <si>
    <t>segregator A5 5cm</t>
  </si>
  <si>
    <t>blok z makulatury A-5 w kratkę</t>
  </si>
  <si>
    <t>zeszyt w kratkę w twardej oprawie A-4 (100 kart.)</t>
  </si>
  <si>
    <t>zeszyt w kratkę w twardej oprawie A-5 (80 kart.)</t>
  </si>
  <si>
    <t>zeszyt w kratkę A-5 (32 kart.)</t>
  </si>
  <si>
    <t>koszulka foliowa A-4 do wpięcia</t>
  </si>
  <si>
    <t>koszulka foliowa A-5 do wpięcia</t>
  </si>
  <si>
    <t>koperta brązowa C5</t>
  </si>
  <si>
    <t>płyty CD-R do nadruku</t>
  </si>
  <si>
    <t>zszywki 24/6</t>
  </si>
  <si>
    <t>op.</t>
  </si>
  <si>
    <t>blok techniczny A4</t>
  </si>
  <si>
    <t>spinacze biurowe małe 26mm</t>
  </si>
  <si>
    <t>pinezki</t>
  </si>
  <si>
    <t>sprężone powietrze</t>
  </si>
  <si>
    <t>długopis z czerwonym wkładem</t>
  </si>
  <si>
    <t>długopis z niebieskim wkładem</t>
  </si>
  <si>
    <t>długopis z zielonym wkładem</t>
  </si>
  <si>
    <t>cienkopis czerwony</t>
  </si>
  <si>
    <t>cienkopis czarny</t>
  </si>
  <si>
    <t>foliopis czarny gruby</t>
  </si>
  <si>
    <t>wkłady do długopisów zenith</t>
  </si>
  <si>
    <t>Zakreślacze fluoroscencyjne do tła, końcówka ścięta</t>
  </si>
  <si>
    <t>ołówki HB bez gumki</t>
  </si>
  <si>
    <t>gumka do ścierania ołówka</t>
  </si>
  <si>
    <t>flamastry 4 kol.</t>
  </si>
  <si>
    <t>linijka 30cm</t>
  </si>
  <si>
    <t>nożyczki biurowe</t>
  </si>
  <si>
    <t>taśma klejąca przezroczysta szer. 2 cm</t>
  </si>
  <si>
    <t xml:space="preserve">szt. </t>
  </si>
  <si>
    <t>taśma dwustronnie klejąca szer. 5 cm</t>
  </si>
  <si>
    <t>dziurkacz</t>
  </si>
  <si>
    <t>zszywacz</t>
  </si>
  <si>
    <t>klej w sztyfcie 15g</t>
  </si>
  <si>
    <t>klej w sztyfcie 35g</t>
  </si>
  <si>
    <t>datownik automatyczny</t>
  </si>
  <si>
    <t>rozszywacz</t>
  </si>
  <si>
    <t>tusz do stempli czarny</t>
  </si>
  <si>
    <t>tusz do stempli niebieski</t>
  </si>
  <si>
    <t>tusz do stempli zielony</t>
  </si>
  <si>
    <t>tusz do stempli czerwony</t>
  </si>
  <si>
    <t>teczka z gumką żółta</t>
  </si>
  <si>
    <t>teczki z gumką czerwone</t>
  </si>
  <si>
    <t>baterie R3</t>
  </si>
  <si>
    <t>baterie R6</t>
  </si>
  <si>
    <t>baterie R9</t>
  </si>
  <si>
    <t>bateria R20</t>
  </si>
  <si>
    <t>koperty z okienkiem na płyty CD-R</t>
  </si>
  <si>
    <t>wałek barwiący czarno-czerwony IR40T B/R</t>
  </si>
  <si>
    <t>markery do tablicy suchościeralnej</t>
  </si>
  <si>
    <t>blok do flipcharta 60x90</t>
  </si>
  <si>
    <t>kostka biała 85x85</t>
  </si>
  <si>
    <t>notes samoprzylepny 3x3</t>
  </si>
  <si>
    <t>500 ark</t>
  </si>
  <si>
    <t>papier do ksero A3</t>
  </si>
  <si>
    <t>papier ksero A5</t>
  </si>
  <si>
    <t>Koperty małe z klejem (białe)</t>
  </si>
  <si>
    <t>KOPERTY DO ZDJĘĆ RTG 6*8</t>
  </si>
  <si>
    <t>teczka wiązana papierowa</t>
  </si>
  <si>
    <t>blok z makulatury A-4 w kratkę</t>
  </si>
  <si>
    <t>100 szt.</t>
  </si>
  <si>
    <t>koperta B5 biała</t>
  </si>
  <si>
    <t>rolka termiczna do kasy 57mm x 25m</t>
  </si>
  <si>
    <t>cienkopis zielony</t>
  </si>
  <si>
    <t>papier do ksero A-4 biały 210 x 297mm 80g/m</t>
  </si>
  <si>
    <t>koperty do zdjeć RTG 37x37cm</t>
  </si>
  <si>
    <t>koperty do zdjęć RTG 37x45cm</t>
  </si>
  <si>
    <t>skoroszyt A-4 papierowy biały z zawieszką pełną</t>
  </si>
  <si>
    <t>skoroszyt A-4 plastikowy z zawieszką pełną</t>
  </si>
  <si>
    <t>Szacunkowa ilość "j.m."
na 9 m-cy</t>
  </si>
  <si>
    <t>Deklarowany termin dostawy (od 1 do max. 3 dni w dni robocze (pon. – pt.) od złożenia zapotrzebowania):</t>
  </si>
  <si>
    <t>Deklarowany termin płatności (min. 30 dni - max 60 dni, licząc od daty otrzymania przez Zamawiającego faktury VAT):</t>
  </si>
  <si>
    <t>PAKIET NR 1 - Artykuły biurowe dla Szpitala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</si>
</sst>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2"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8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u/>
      <sz val="8"/>
      <name val="Calibri"/>
      <family val="2"/>
      <charset val="238"/>
      <scheme val="minor"/>
    </font>
    <font>
      <u/>
      <sz val="8"/>
      <name val="Calibri"/>
      <family val="2"/>
      <charset val="238"/>
      <scheme val="minor"/>
    </font>
    <font>
      <b/>
      <i/>
      <sz val="7.5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trike/>
      <sz val="8"/>
      <name val="Calibri"/>
      <family val="2"/>
      <charset val="238"/>
      <scheme val="minor"/>
    </font>
    <font>
      <b/>
      <strike/>
      <sz val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EFBD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8" fillId="0" borderId="0"/>
    <xf numFmtId="9" fontId="8" fillId="0" borderId="0" applyFill="0" applyBorder="0" applyAlignment="0" applyProtection="0"/>
    <xf numFmtId="0" fontId="9" fillId="0" borderId="0"/>
  </cellStyleXfs>
  <cellXfs count="55">
    <xf numFmtId="0" fontId="0" fillId="0" borderId="0" xfId="0"/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4" fontId="3" fillId="2" borderId="2" xfId="0" applyNumberFormat="1" applyFont="1" applyFill="1" applyBorder="1" applyAlignment="1">
      <alignment vertical="center" wrapText="1"/>
    </xf>
    <xf numFmtId="44" fontId="3" fillId="2" borderId="1" xfId="0" applyNumberFormat="1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 wrapText="1"/>
    </xf>
    <xf numFmtId="0" fontId="2" fillId="0" borderId="3" xfId="0" applyFont="1" applyBorder="1" applyAlignment="1">
      <alignment vertical="center" wrapText="1"/>
    </xf>
    <xf numFmtId="44" fontId="2" fillId="0" borderId="0" xfId="0" applyNumberFormat="1" applyFont="1" applyFill="1" applyBorder="1" applyAlignment="1">
      <alignment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0" fontId="2" fillId="4" borderId="1" xfId="1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44" fontId="3" fillId="0" borderId="0" xfId="0" applyNumberFormat="1" applyFont="1" applyBorder="1" applyAlignment="1">
      <alignment horizontal="center" vertical="center"/>
    </xf>
    <xf numFmtId="44" fontId="7" fillId="0" borderId="0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3" fontId="2" fillId="2" borderId="1" xfId="0" applyNumberFormat="1" applyFont="1" applyFill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44" fontId="2" fillId="6" borderId="1" xfId="0" applyNumberFormat="1" applyFont="1" applyFill="1" applyBorder="1" applyAlignment="1">
      <alignment horizontal="center" vertical="center"/>
    </xf>
    <xf numFmtId="2" fontId="3" fillId="6" borderId="1" xfId="0" applyNumberFormat="1" applyFont="1" applyFill="1" applyBorder="1" applyAlignment="1">
      <alignment vertical="center"/>
    </xf>
    <xf numFmtId="0" fontId="3" fillId="5" borderId="1" xfId="0" applyFont="1" applyFill="1" applyBorder="1" applyAlignment="1">
      <alignment horizontal="center" vertical="center" wrapText="1"/>
    </xf>
    <xf numFmtId="2" fontId="3" fillId="5" borderId="1" xfId="0" applyNumberFormat="1" applyFont="1" applyFill="1" applyBorder="1" applyAlignment="1">
      <alignment horizontal="center" vertical="center" wrapText="1"/>
    </xf>
    <xf numFmtId="0" fontId="3" fillId="6" borderId="0" xfId="0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 wrapText="1"/>
    </xf>
    <xf numFmtId="0" fontId="3" fillId="6" borderId="0" xfId="0" applyFont="1" applyFill="1" applyAlignment="1">
      <alignment vertical="center"/>
    </xf>
    <xf numFmtId="164" fontId="2" fillId="6" borderId="1" xfId="0" applyNumberFormat="1" applyFont="1" applyFill="1" applyBorder="1" applyAlignment="1">
      <alignment horizontal="right" vertical="center" wrapText="1"/>
    </xf>
    <xf numFmtId="44" fontId="2" fillId="2" borderId="1" xfId="0" applyNumberFormat="1" applyFont="1" applyFill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9" fontId="3" fillId="0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vertical="center" wrapText="1"/>
    </xf>
    <xf numFmtId="0" fontId="10" fillId="3" borderId="1" xfId="0" applyFont="1" applyFill="1" applyBorder="1" applyAlignment="1">
      <alignment horizontal="center" vertical="center" wrapText="1"/>
    </xf>
    <xf numFmtId="3" fontId="11" fillId="2" borderId="1" xfId="0" applyNumberFormat="1" applyFont="1" applyFill="1" applyBorder="1" applyAlignment="1">
      <alignment horizontal="center" vertical="center"/>
    </xf>
    <xf numFmtId="44" fontId="11" fillId="6" borderId="1" xfId="0" applyNumberFormat="1" applyFont="1" applyFill="1" applyBorder="1" applyAlignment="1">
      <alignment horizontal="center" vertical="center"/>
    </xf>
    <xf numFmtId="44" fontId="10" fillId="2" borderId="2" xfId="0" applyNumberFormat="1" applyFont="1" applyFill="1" applyBorder="1" applyAlignment="1">
      <alignment vertical="center" wrapText="1"/>
    </xf>
    <xf numFmtId="9" fontId="10" fillId="0" borderId="1" xfId="0" applyNumberFormat="1" applyFont="1" applyFill="1" applyBorder="1" applyAlignment="1">
      <alignment horizontal="center" vertical="center" wrapText="1"/>
    </xf>
    <xf numFmtId="44" fontId="10" fillId="2" borderId="1" xfId="0" applyNumberFormat="1" applyFont="1" applyFill="1" applyBorder="1" applyAlignment="1">
      <alignment vertical="center" wrapText="1"/>
    </xf>
    <xf numFmtId="2" fontId="10" fillId="6" borderId="1" xfId="0" applyNumberFormat="1" applyFont="1" applyFill="1" applyBorder="1" applyAlignment="1">
      <alignment vertical="center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</cellXfs>
  <cellStyles count="5">
    <cellStyle name="Excel Built-in Normal" xfId="4"/>
    <cellStyle name="Normalny" xfId="0" builtinId="0"/>
    <cellStyle name="Normalny 2" xfId="2"/>
    <cellStyle name="Procentowy 2" xfId="3"/>
    <cellStyle name="Walutowy" xfId="1" builtinId="4"/>
  </cellStyles>
  <dxfs count="7">
    <dxf>
      <font>
        <color rgb="FF9C0006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theme="5" tint="0.79998168889431442"/>
        </patternFill>
      </fill>
    </dxf>
  </dxfs>
  <tableStyles count="0" defaultTableStyle="TableStyleMedium9" defaultPivotStyle="PivotStyleLight16"/>
  <colors>
    <mruColors>
      <color rgb="FFFFEFBD"/>
      <color rgb="FFFFF4D1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7"/>
  <sheetViews>
    <sheetView tabSelected="1" topLeftCell="A28" workbookViewId="0">
      <selection activeCell="O33" sqref="A1:XFD1048576"/>
    </sheetView>
  </sheetViews>
  <sheetFormatPr defaultRowHeight="15"/>
  <cols>
    <col min="1" max="1" width="7.42578125" style="27" customWidth="1"/>
    <col min="2" max="2" width="33" style="4" customWidth="1"/>
    <col min="3" max="3" width="9.140625" style="4"/>
    <col min="4" max="4" width="10.140625" style="4" customWidth="1"/>
    <col min="5" max="6" width="9.140625" style="4"/>
    <col min="7" max="7" width="9.5703125" style="4" bestFit="1" customWidth="1"/>
    <col min="8" max="8" width="9.140625" style="4"/>
    <col min="9" max="9" width="11.5703125" style="4" customWidth="1"/>
    <col min="10" max="16384" width="9.140625" style="4"/>
  </cols>
  <sheetData>
    <row r="1" spans="1:10">
      <c r="A1" s="1" t="s">
        <v>110</v>
      </c>
      <c r="B1" s="2"/>
      <c r="C1" s="3"/>
      <c r="D1" s="2"/>
      <c r="E1" s="3"/>
      <c r="F1" s="3"/>
      <c r="G1" s="3"/>
      <c r="H1" s="3"/>
      <c r="I1" s="3"/>
      <c r="J1" s="3"/>
    </row>
    <row r="2" spans="1:10" ht="67.5">
      <c r="A2" s="32" t="s">
        <v>0</v>
      </c>
      <c r="B2" s="32" t="s">
        <v>1</v>
      </c>
      <c r="C2" s="32" t="s">
        <v>2</v>
      </c>
      <c r="D2" s="32" t="s">
        <v>3</v>
      </c>
      <c r="E2" s="32" t="s">
        <v>107</v>
      </c>
      <c r="F2" s="33" t="s">
        <v>27</v>
      </c>
      <c r="G2" s="33" t="s">
        <v>4</v>
      </c>
      <c r="H2" s="32" t="s">
        <v>5</v>
      </c>
      <c r="I2" s="32" t="s">
        <v>6</v>
      </c>
      <c r="J2" s="32" t="s">
        <v>7</v>
      </c>
    </row>
    <row r="3" spans="1:10">
      <c r="A3" s="5" t="s">
        <v>8</v>
      </c>
      <c r="B3" s="5" t="s">
        <v>9</v>
      </c>
      <c r="C3" s="5" t="s">
        <v>10</v>
      </c>
      <c r="D3" s="5" t="s">
        <v>11</v>
      </c>
      <c r="E3" s="6" t="s">
        <v>12</v>
      </c>
      <c r="F3" s="5" t="s">
        <v>13</v>
      </c>
      <c r="G3" s="5" t="s">
        <v>14</v>
      </c>
      <c r="H3" s="5" t="s">
        <v>15</v>
      </c>
      <c r="I3" s="5" t="s">
        <v>16</v>
      </c>
      <c r="J3" s="5" t="s">
        <v>17</v>
      </c>
    </row>
    <row r="4" spans="1:10">
      <c r="A4" s="10">
        <v>1</v>
      </c>
      <c r="B4" s="24" t="s">
        <v>92</v>
      </c>
      <c r="C4" s="7" t="s">
        <v>91</v>
      </c>
      <c r="D4" s="7" t="s">
        <v>30</v>
      </c>
      <c r="E4" s="28">
        <v>1</v>
      </c>
      <c r="F4" s="30"/>
      <c r="G4" s="8">
        <f t="shared" ref="G4:G67" si="0">ROUND(E4*F4,2)</f>
        <v>0</v>
      </c>
      <c r="H4" s="41">
        <v>0.23</v>
      </c>
      <c r="I4" s="9">
        <f t="shared" ref="I4:I67" si="1">ROUND(G4*H4+G4,2)</f>
        <v>0</v>
      </c>
      <c r="J4" s="31"/>
    </row>
    <row r="5" spans="1:10">
      <c r="A5" s="10">
        <v>2</v>
      </c>
      <c r="B5" s="24" t="s">
        <v>102</v>
      </c>
      <c r="C5" s="7" t="s">
        <v>91</v>
      </c>
      <c r="D5" s="7" t="s">
        <v>30</v>
      </c>
      <c r="E5" s="28">
        <v>40</v>
      </c>
      <c r="F5" s="30"/>
      <c r="G5" s="8">
        <f t="shared" si="0"/>
        <v>0</v>
      </c>
      <c r="H5" s="41">
        <v>0.23</v>
      </c>
      <c r="I5" s="9">
        <f t="shared" si="1"/>
        <v>0</v>
      </c>
      <c r="J5" s="31"/>
    </row>
    <row r="6" spans="1:10">
      <c r="A6" s="10">
        <v>3</v>
      </c>
      <c r="B6" s="24" t="s">
        <v>93</v>
      </c>
      <c r="C6" s="7" t="s">
        <v>91</v>
      </c>
      <c r="D6" s="7" t="s">
        <v>30</v>
      </c>
      <c r="E6" s="28">
        <v>4</v>
      </c>
      <c r="F6" s="30"/>
      <c r="G6" s="8">
        <f t="shared" si="0"/>
        <v>0</v>
      </c>
      <c r="H6" s="41">
        <v>0.23</v>
      </c>
      <c r="I6" s="9">
        <f t="shared" si="1"/>
        <v>0</v>
      </c>
      <c r="J6" s="31"/>
    </row>
    <row r="7" spans="1:10">
      <c r="A7" s="10">
        <v>4</v>
      </c>
      <c r="B7" s="24" t="s">
        <v>94</v>
      </c>
      <c r="C7" s="7">
        <v>1</v>
      </c>
      <c r="D7" s="7" t="s">
        <v>31</v>
      </c>
      <c r="E7" s="28">
        <v>13</v>
      </c>
      <c r="F7" s="30"/>
      <c r="G7" s="8">
        <f t="shared" si="0"/>
        <v>0</v>
      </c>
      <c r="H7" s="41">
        <v>0.23</v>
      </c>
      <c r="I7" s="9">
        <f t="shared" si="1"/>
        <v>0</v>
      </c>
      <c r="J7" s="31"/>
    </row>
    <row r="8" spans="1:10">
      <c r="A8" s="10">
        <v>5</v>
      </c>
      <c r="B8" s="24" t="s">
        <v>32</v>
      </c>
      <c r="C8" s="7">
        <v>1</v>
      </c>
      <c r="D8" s="7" t="s">
        <v>31</v>
      </c>
      <c r="E8" s="28">
        <v>146</v>
      </c>
      <c r="F8" s="30"/>
      <c r="G8" s="8">
        <f t="shared" si="0"/>
        <v>0</v>
      </c>
      <c r="H8" s="41">
        <v>0.23</v>
      </c>
      <c r="I8" s="9">
        <f t="shared" si="1"/>
        <v>0</v>
      </c>
      <c r="J8" s="31"/>
    </row>
    <row r="9" spans="1:10">
      <c r="A9" s="10">
        <v>6</v>
      </c>
      <c r="B9" s="24" t="s">
        <v>33</v>
      </c>
      <c r="C9" s="7">
        <v>1</v>
      </c>
      <c r="D9" s="7" t="s">
        <v>31</v>
      </c>
      <c r="E9" s="28">
        <v>160</v>
      </c>
      <c r="F9" s="30"/>
      <c r="G9" s="8">
        <f t="shared" si="0"/>
        <v>0</v>
      </c>
      <c r="H9" s="41">
        <v>0.23</v>
      </c>
      <c r="I9" s="9">
        <f t="shared" si="1"/>
        <v>0</v>
      </c>
      <c r="J9" s="31"/>
    </row>
    <row r="10" spans="1:10">
      <c r="A10" s="43">
        <v>7</v>
      </c>
      <c r="B10" s="44" t="s">
        <v>95</v>
      </c>
      <c r="C10" s="45">
        <v>1</v>
      </c>
      <c r="D10" s="45" t="s">
        <v>31</v>
      </c>
      <c r="E10" s="46">
        <v>0</v>
      </c>
      <c r="F10" s="47"/>
      <c r="G10" s="48">
        <f t="shared" si="0"/>
        <v>0</v>
      </c>
      <c r="H10" s="49">
        <v>0.23</v>
      </c>
      <c r="I10" s="50">
        <f t="shared" si="1"/>
        <v>0</v>
      </c>
      <c r="J10" s="51"/>
    </row>
    <row r="11" spans="1:10">
      <c r="A11" s="43">
        <v>8</v>
      </c>
      <c r="B11" s="44" t="s">
        <v>34</v>
      </c>
      <c r="C11" s="45">
        <v>1</v>
      </c>
      <c r="D11" s="45" t="s">
        <v>31</v>
      </c>
      <c r="E11" s="46">
        <v>0</v>
      </c>
      <c r="F11" s="47"/>
      <c r="G11" s="48">
        <f t="shared" si="0"/>
        <v>0</v>
      </c>
      <c r="H11" s="49">
        <v>0.23</v>
      </c>
      <c r="I11" s="50">
        <f t="shared" si="1"/>
        <v>0</v>
      </c>
      <c r="J11" s="51"/>
    </row>
    <row r="12" spans="1:10">
      <c r="A12" s="43">
        <v>9</v>
      </c>
      <c r="B12" s="44" t="s">
        <v>103</v>
      </c>
      <c r="C12" s="45">
        <v>1</v>
      </c>
      <c r="D12" s="45" t="s">
        <v>31</v>
      </c>
      <c r="E12" s="46">
        <v>0</v>
      </c>
      <c r="F12" s="47"/>
      <c r="G12" s="48">
        <f t="shared" si="0"/>
        <v>0</v>
      </c>
      <c r="H12" s="49">
        <v>0.23</v>
      </c>
      <c r="I12" s="50">
        <f t="shared" si="1"/>
        <v>0</v>
      </c>
      <c r="J12" s="51"/>
    </row>
    <row r="13" spans="1:10">
      <c r="A13" s="43">
        <v>10</v>
      </c>
      <c r="B13" s="44" t="s">
        <v>104</v>
      </c>
      <c r="C13" s="45">
        <v>1</v>
      </c>
      <c r="D13" s="45" t="s">
        <v>31</v>
      </c>
      <c r="E13" s="46">
        <v>0</v>
      </c>
      <c r="F13" s="47"/>
      <c r="G13" s="48">
        <f t="shared" si="0"/>
        <v>0</v>
      </c>
      <c r="H13" s="49">
        <v>0.23</v>
      </c>
      <c r="I13" s="50">
        <f t="shared" si="1"/>
        <v>0</v>
      </c>
      <c r="J13" s="51"/>
    </row>
    <row r="14" spans="1:10">
      <c r="A14" s="10">
        <v>11</v>
      </c>
      <c r="B14" s="24" t="s">
        <v>35</v>
      </c>
      <c r="C14" s="7">
        <v>1</v>
      </c>
      <c r="D14" s="7" t="s">
        <v>31</v>
      </c>
      <c r="E14" s="28">
        <v>3</v>
      </c>
      <c r="F14" s="30"/>
      <c r="G14" s="8">
        <f t="shared" si="0"/>
        <v>0</v>
      </c>
      <c r="H14" s="41">
        <v>0.23</v>
      </c>
      <c r="I14" s="9">
        <f t="shared" si="1"/>
        <v>0</v>
      </c>
      <c r="J14" s="31"/>
    </row>
    <row r="15" spans="1:10">
      <c r="A15" s="10">
        <v>12</v>
      </c>
      <c r="B15" s="24" t="s">
        <v>36</v>
      </c>
      <c r="C15" s="7">
        <v>1</v>
      </c>
      <c r="D15" s="7" t="s">
        <v>31</v>
      </c>
      <c r="E15" s="28">
        <v>1</v>
      </c>
      <c r="F15" s="30"/>
      <c r="G15" s="8">
        <f t="shared" si="0"/>
        <v>0</v>
      </c>
      <c r="H15" s="41">
        <v>0.23</v>
      </c>
      <c r="I15" s="9">
        <f t="shared" si="1"/>
        <v>0</v>
      </c>
      <c r="J15" s="31"/>
    </row>
    <row r="16" spans="1:10">
      <c r="A16" s="10">
        <v>13</v>
      </c>
      <c r="B16" s="24" t="s">
        <v>37</v>
      </c>
      <c r="C16" s="7">
        <v>1</v>
      </c>
      <c r="D16" s="7" t="s">
        <v>31</v>
      </c>
      <c r="E16" s="28">
        <v>1</v>
      </c>
      <c r="F16" s="30"/>
      <c r="G16" s="8">
        <f t="shared" si="0"/>
        <v>0</v>
      </c>
      <c r="H16" s="41">
        <v>0.23</v>
      </c>
      <c r="I16" s="9">
        <f t="shared" si="1"/>
        <v>0</v>
      </c>
      <c r="J16" s="31"/>
    </row>
    <row r="17" spans="1:10">
      <c r="A17" s="10">
        <v>14</v>
      </c>
      <c r="B17" s="24" t="s">
        <v>38</v>
      </c>
      <c r="C17" s="7">
        <v>1</v>
      </c>
      <c r="D17" s="7" t="s">
        <v>31</v>
      </c>
      <c r="E17" s="28">
        <v>1</v>
      </c>
      <c r="F17" s="30"/>
      <c r="G17" s="8">
        <f t="shared" si="0"/>
        <v>0</v>
      </c>
      <c r="H17" s="41">
        <v>0.23</v>
      </c>
      <c r="I17" s="9">
        <f t="shared" si="1"/>
        <v>0</v>
      </c>
      <c r="J17" s="31"/>
    </row>
    <row r="18" spans="1:10">
      <c r="A18" s="10">
        <v>15</v>
      </c>
      <c r="B18" s="24" t="s">
        <v>96</v>
      </c>
      <c r="C18" s="7">
        <v>1</v>
      </c>
      <c r="D18" s="7" t="s">
        <v>31</v>
      </c>
      <c r="E18" s="28">
        <v>549</v>
      </c>
      <c r="F18" s="30"/>
      <c r="G18" s="8">
        <f t="shared" si="0"/>
        <v>0</v>
      </c>
      <c r="H18" s="41">
        <v>0.23</v>
      </c>
      <c r="I18" s="9">
        <f t="shared" si="1"/>
        <v>0</v>
      </c>
      <c r="J18" s="31"/>
    </row>
    <row r="19" spans="1:10">
      <c r="A19" s="10">
        <v>16</v>
      </c>
      <c r="B19" s="24" t="s">
        <v>97</v>
      </c>
      <c r="C19" s="7">
        <v>1</v>
      </c>
      <c r="D19" s="7" t="s">
        <v>31</v>
      </c>
      <c r="E19" s="28">
        <v>1</v>
      </c>
      <c r="F19" s="30"/>
      <c r="G19" s="8">
        <f t="shared" si="0"/>
        <v>0</v>
      </c>
      <c r="H19" s="41">
        <v>0.23</v>
      </c>
      <c r="I19" s="9">
        <f t="shared" si="1"/>
        <v>0</v>
      </c>
      <c r="J19" s="31"/>
    </row>
    <row r="20" spans="1:10">
      <c r="A20" s="10">
        <v>17</v>
      </c>
      <c r="B20" s="24" t="s">
        <v>39</v>
      </c>
      <c r="C20" s="7">
        <v>1</v>
      </c>
      <c r="D20" s="7" t="s">
        <v>31</v>
      </c>
      <c r="E20" s="28">
        <v>3</v>
      </c>
      <c r="F20" s="30"/>
      <c r="G20" s="8">
        <f t="shared" si="0"/>
        <v>0</v>
      </c>
      <c r="H20" s="41">
        <v>0.23</v>
      </c>
      <c r="I20" s="9">
        <f t="shared" si="1"/>
        <v>0</v>
      </c>
      <c r="J20" s="31"/>
    </row>
    <row r="21" spans="1:10" ht="22.5">
      <c r="A21" s="10">
        <v>18</v>
      </c>
      <c r="B21" s="24" t="s">
        <v>40</v>
      </c>
      <c r="C21" s="7">
        <v>1</v>
      </c>
      <c r="D21" s="7" t="s">
        <v>31</v>
      </c>
      <c r="E21" s="28">
        <v>2</v>
      </c>
      <c r="F21" s="30"/>
      <c r="G21" s="8">
        <f t="shared" si="0"/>
        <v>0</v>
      </c>
      <c r="H21" s="41">
        <v>0.23</v>
      </c>
      <c r="I21" s="9">
        <f t="shared" si="1"/>
        <v>0</v>
      </c>
      <c r="J21" s="31"/>
    </row>
    <row r="22" spans="1:10" ht="22.5">
      <c r="A22" s="10">
        <v>19</v>
      </c>
      <c r="B22" s="24" t="s">
        <v>41</v>
      </c>
      <c r="C22" s="7">
        <v>1</v>
      </c>
      <c r="D22" s="7" t="s">
        <v>31</v>
      </c>
      <c r="E22" s="28">
        <v>2</v>
      </c>
      <c r="F22" s="30"/>
      <c r="G22" s="8">
        <f t="shared" si="0"/>
        <v>0</v>
      </c>
      <c r="H22" s="41">
        <v>0.23</v>
      </c>
      <c r="I22" s="9">
        <f t="shared" si="1"/>
        <v>0</v>
      </c>
      <c r="J22" s="31"/>
    </row>
    <row r="23" spans="1:10">
      <c r="A23" s="10">
        <v>20</v>
      </c>
      <c r="B23" s="24" t="s">
        <v>42</v>
      </c>
      <c r="C23" s="7">
        <v>1</v>
      </c>
      <c r="D23" s="7" t="s">
        <v>31</v>
      </c>
      <c r="E23" s="28">
        <v>1</v>
      </c>
      <c r="F23" s="30"/>
      <c r="G23" s="8">
        <f t="shared" si="0"/>
        <v>0</v>
      </c>
      <c r="H23" s="41">
        <v>0.23</v>
      </c>
      <c r="I23" s="9">
        <f t="shared" si="1"/>
        <v>0</v>
      </c>
      <c r="J23" s="31"/>
    </row>
    <row r="24" spans="1:10" ht="22.5">
      <c r="A24" s="10">
        <v>21</v>
      </c>
      <c r="B24" s="24" t="s">
        <v>105</v>
      </c>
      <c r="C24" s="7">
        <v>1</v>
      </c>
      <c r="D24" s="7" t="s">
        <v>31</v>
      </c>
      <c r="E24" s="28">
        <v>23</v>
      </c>
      <c r="F24" s="30"/>
      <c r="G24" s="8">
        <f t="shared" si="0"/>
        <v>0</v>
      </c>
      <c r="H24" s="41">
        <v>0.23</v>
      </c>
      <c r="I24" s="9">
        <f t="shared" si="1"/>
        <v>0</v>
      </c>
      <c r="J24" s="31"/>
    </row>
    <row r="25" spans="1:10">
      <c r="A25" s="10">
        <v>22</v>
      </c>
      <c r="B25" s="24" t="s">
        <v>106</v>
      </c>
      <c r="C25" s="7">
        <v>1</v>
      </c>
      <c r="D25" s="7" t="s">
        <v>31</v>
      </c>
      <c r="E25" s="28">
        <v>6</v>
      </c>
      <c r="F25" s="30"/>
      <c r="G25" s="8">
        <f t="shared" si="0"/>
        <v>0</v>
      </c>
      <c r="H25" s="41">
        <v>0.23</v>
      </c>
      <c r="I25" s="9">
        <f t="shared" si="1"/>
        <v>0</v>
      </c>
      <c r="J25" s="31"/>
    </row>
    <row r="26" spans="1:10">
      <c r="A26" s="10">
        <v>23</v>
      </c>
      <c r="B26" s="24" t="s">
        <v>43</v>
      </c>
      <c r="C26" s="7" t="s">
        <v>98</v>
      </c>
      <c r="D26" s="7" t="s">
        <v>48</v>
      </c>
      <c r="E26" s="28">
        <v>6</v>
      </c>
      <c r="F26" s="30"/>
      <c r="G26" s="8">
        <f t="shared" si="0"/>
        <v>0</v>
      </c>
      <c r="H26" s="41">
        <v>0.23</v>
      </c>
      <c r="I26" s="9">
        <f t="shared" si="1"/>
        <v>0</v>
      </c>
      <c r="J26" s="31"/>
    </row>
    <row r="27" spans="1:10">
      <c r="A27" s="10">
        <v>24</v>
      </c>
      <c r="B27" s="24" t="s">
        <v>44</v>
      </c>
      <c r="C27" s="7" t="s">
        <v>98</v>
      </c>
      <c r="D27" s="7" t="s">
        <v>48</v>
      </c>
      <c r="E27" s="28">
        <v>1</v>
      </c>
      <c r="F27" s="30"/>
      <c r="G27" s="8">
        <f t="shared" si="0"/>
        <v>0</v>
      </c>
      <c r="H27" s="41">
        <v>0.23</v>
      </c>
      <c r="I27" s="9">
        <f t="shared" si="1"/>
        <v>0</v>
      </c>
      <c r="J27" s="31"/>
    </row>
    <row r="28" spans="1:10">
      <c r="A28" s="10">
        <v>25</v>
      </c>
      <c r="B28" s="24" t="s">
        <v>45</v>
      </c>
      <c r="C28" s="7">
        <v>1</v>
      </c>
      <c r="D28" s="7" t="s">
        <v>31</v>
      </c>
      <c r="E28" s="28">
        <v>25</v>
      </c>
      <c r="F28" s="30"/>
      <c r="G28" s="8">
        <f t="shared" si="0"/>
        <v>0</v>
      </c>
      <c r="H28" s="41">
        <v>0.23</v>
      </c>
      <c r="I28" s="9">
        <f t="shared" si="1"/>
        <v>0</v>
      </c>
      <c r="J28" s="31"/>
    </row>
    <row r="29" spans="1:10">
      <c r="A29" s="10">
        <v>26</v>
      </c>
      <c r="B29" s="24" t="s">
        <v>99</v>
      </c>
      <c r="C29" s="7">
        <v>1</v>
      </c>
      <c r="D29" s="7" t="s">
        <v>31</v>
      </c>
      <c r="E29" s="28">
        <v>117</v>
      </c>
      <c r="F29" s="30"/>
      <c r="G29" s="8">
        <f t="shared" si="0"/>
        <v>0</v>
      </c>
      <c r="H29" s="41">
        <v>0.23</v>
      </c>
      <c r="I29" s="9">
        <f t="shared" si="1"/>
        <v>0</v>
      </c>
      <c r="J29" s="31"/>
    </row>
    <row r="30" spans="1:10">
      <c r="A30" s="43">
        <v>27</v>
      </c>
      <c r="B30" s="44" t="s">
        <v>46</v>
      </c>
      <c r="C30" s="45">
        <v>1</v>
      </c>
      <c r="D30" s="45" t="s">
        <v>31</v>
      </c>
      <c r="E30" s="46">
        <v>0</v>
      </c>
      <c r="F30" s="47"/>
      <c r="G30" s="48">
        <f t="shared" si="0"/>
        <v>0</v>
      </c>
      <c r="H30" s="49">
        <v>0.23</v>
      </c>
      <c r="I30" s="50">
        <f t="shared" si="1"/>
        <v>0</v>
      </c>
      <c r="J30" s="51"/>
    </row>
    <row r="31" spans="1:10">
      <c r="A31" s="10">
        <v>28</v>
      </c>
      <c r="B31" s="24" t="s">
        <v>47</v>
      </c>
      <c r="C31" s="7">
        <v>1</v>
      </c>
      <c r="D31" s="7" t="s">
        <v>48</v>
      </c>
      <c r="E31" s="28">
        <v>21</v>
      </c>
      <c r="F31" s="30"/>
      <c r="G31" s="8">
        <f t="shared" si="0"/>
        <v>0</v>
      </c>
      <c r="H31" s="41">
        <v>0.23</v>
      </c>
      <c r="I31" s="9">
        <f t="shared" si="1"/>
        <v>0</v>
      </c>
      <c r="J31" s="31"/>
    </row>
    <row r="32" spans="1:10">
      <c r="A32" s="10">
        <v>29</v>
      </c>
      <c r="B32" s="24" t="s">
        <v>49</v>
      </c>
      <c r="C32" s="7">
        <v>1</v>
      </c>
      <c r="D32" s="7" t="s">
        <v>31</v>
      </c>
      <c r="E32" s="28">
        <v>1</v>
      </c>
      <c r="F32" s="30"/>
      <c r="G32" s="8">
        <f t="shared" si="0"/>
        <v>0</v>
      </c>
      <c r="H32" s="41">
        <v>0.23</v>
      </c>
      <c r="I32" s="9">
        <f t="shared" si="1"/>
        <v>0</v>
      </c>
      <c r="J32" s="31"/>
    </row>
    <row r="33" spans="1:10">
      <c r="A33" s="10">
        <v>30</v>
      </c>
      <c r="B33" s="24" t="s">
        <v>50</v>
      </c>
      <c r="C33" s="7">
        <v>1</v>
      </c>
      <c r="D33" s="7" t="s">
        <v>48</v>
      </c>
      <c r="E33" s="28">
        <v>9</v>
      </c>
      <c r="F33" s="30"/>
      <c r="G33" s="8">
        <f t="shared" si="0"/>
        <v>0</v>
      </c>
      <c r="H33" s="41">
        <v>0.23</v>
      </c>
      <c r="I33" s="9">
        <f t="shared" si="1"/>
        <v>0</v>
      </c>
      <c r="J33" s="31"/>
    </row>
    <row r="34" spans="1:10">
      <c r="A34" s="10">
        <v>31</v>
      </c>
      <c r="B34" s="24" t="s">
        <v>100</v>
      </c>
      <c r="C34" s="7">
        <v>1</v>
      </c>
      <c r="D34" s="7" t="s">
        <v>48</v>
      </c>
      <c r="E34" s="28">
        <v>1</v>
      </c>
      <c r="F34" s="30"/>
      <c r="G34" s="8">
        <f t="shared" si="0"/>
        <v>0</v>
      </c>
      <c r="H34" s="41">
        <v>0.23</v>
      </c>
      <c r="I34" s="9">
        <f t="shared" si="1"/>
        <v>0</v>
      </c>
      <c r="J34" s="31"/>
    </row>
    <row r="35" spans="1:10">
      <c r="A35" s="10">
        <v>32</v>
      </c>
      <c r="B35" s="24" t="s">
        <v>51</v>
      </c>
      <c r="C35" s="7">
        <v>1</v>
      </c>
      <c r="D35" s="7" t="s">
        <v>48</v>
      </c>
      <c r="E35" s="28">
        <v>1</v>
      </c>
      <c r="F35" s="30"/>
      <c r="G35" s="8">
        <f t="shared" si="0"/>
        <v>0</v>
      </c>
      <c r="H35" s="41">
        <v>0.23</v>
      </c>
      <c r="I35" s="9">
        <f t="shared" si="1"/>
        <v>0</v>
      </c>
      <c r="J35" s="31"/>
    </row>
    <row r="36" spans="1:10">
      <c r="A36" s="10">
        <v>33</v>
      </c>
      <c r="B36" s="24" t="s">
        <v>52</v>
      </c>
      <c r="C36" s="7">
        <v>1</v>
      </c>
      <c r="D36" s="7" t="s">
        <v>31</v>
      </c>
      <c r="E36" s="28">
        <v>1</v>
      </c>
      <c r="F36" s="30"/>
      <c r="G36" s="8">
        <f t="shared" si="0"/>
        <v>0</v>
      </c>
      <c r="H36" s="41">
        <v>0.23</v>
      </c>
      <c r="I36" s="9">
        <f t="shared" si="1"/>
        <v>0</v>
      </c>
      <c r="J36" s="31"/>
    </row>
    <row r="37" spans="1:10">
      <c r="A37" s="10">
        <v>34</v>
      </c>
      <c r="B37" s="24" t="s">
        <v>53</v>
      </c>
      <c r="C37" s="7">
        <v>1</v>
      </c>
      <c r="D37" s="7" t="s">
        <v>31</v>
      </c>
      <c r="E37" s="28">
        <v>10</v>
      </c>
      <c r="F37" s="30"/>
      <c r="G37" s="8">
        <f t="shared" si="0"/>
        <v>0</v>
      </c>
      <c r="H37" s="41">
        <v>0.23</v>
      </c>
      <c r="I37" s="9">
        <f t="shared" si="1"/>
        <v>0</v>
      </c>
      <c r="J37" s="31"/>
    </row>
    <row r="38" spans="1:10">
      <c r="A38" s="10">
        <v>35</v>
      </c>
      <c r="B38" s="24" t="s">
        <v>54</v>
      </c>
      <c r="C38" s="7">
        <v>1</v>
      </c>
      <c r="D38" s="7" t="s">
        <v>31</v>
      </c>
      <c r="E38" s="28">
        <v>23</v>
      </c>
      <c r="F38" s="30"/>
      <c r="G38" s="8">
        <f t="shared" si="0"/>
        <v>0</v>
      </c>
      <c r="H38" s="41">
        <v>0.23</v>
      </c>
      <c r="I38" s="9">
        <f t="shared" si="1"/>
        <v>0</v>
      </c>
      <c r="J38" s="31"/>
    </row>
    <row r="39" spans="1:10">
      <c r="A39" s="10">
        <v>36</v>
      </c>
      <c r="B39" s="24" t="s">
        <v>55</v>
      </c>
      <c r="C39" s="7">
        <v>1</v>
      </c>
      <c r="D39" s="7" t="s">
        <v>31</v>
      </c>
      <c r="E39" s="28">
        <v>2</v>
      </c>
      <c r="F39" s="30"/>
      <c r="G39" s="8">
        <f t="shared" si="0"/>
        <v>0</v>
      </c>
      <c r="H39" s="41">
        <v>0.23</v>
      </c>
      <c r="I39" s="9">
        <f t="shared" si="1"/>
        <v>0</v>
      </c>
      <c r="J39" s="31"/>
    </row>
    <row r="40" spans="1:10">
      <c r="A40" s="10">
        <v>37</v>
      </c>
      <c r="B40" s="24" t="s">
        <v>56</v>
      </c>
      <c r="C40" s="7">
        <v>1</v>
      </c>
      <c r="D40" s="7" t="s">
        <v>31</v>
      </c>
      <c r="E40" s="28">
        <v>3</v>
      </c>
      <c r="F40" s="30"/>
      <c r="G40" s="8">
        <f t="shared" si="0"/>
        <v>0</v>
      </c>
      <c r="H40" s="41">
        <v>0.23</v>
      </c>
      <c r="I40" s="9">
        <f t="shared" si="1"/>
        <v>0</v>
      </c>
      <c r="J40" s="31"/>
    </row>
    <row r="41" spans="1:10">
      <c r="A41" s="10">
        <v>38</v>
      </c>
      <c r="B41" s="24" t="s">
        <v>57</v>
      </c>
      <c r="C41" s="7">
        <v>1</v>
      </c>
      <c r="D41" s="7" t="s">
        <v>31</v>
      </c>
      <c r="E41" s="28">
        <v>2</v>
      </c>
      <c r="F41" s="30"/>
      <c r="G41" s="8">
        <f t="shared" si="0"/>
        <v>0</v>
      </c>
      <c r="H41" s="41">
        <v>0.23</v>
      </c>
      <c r="I41" s="9">
        <f t="shared" si="1"/>
        <v>0</v>
      </c>
      <c r="J41" s="31"/>
    </row>
    <row r="42" spans="1:10">
      <c r="A42" s="10">
        <v>39</v>
      </c>
      <c r="B42" s="24" t="s">
        <v>101</v>
      </c>
      <c r="C42" s="7">
        <v>1</v>
      </c>
      <c r="D42" s="7" t="s">
        <v>31</v>
      </c>
      <c r="E42" s="28">
        <v>2</v>
      </c>
      <c r="F42" s="30"/>
      <c r="G42" s="8">
        <f t="shared" si="0"/>
        <v>0</v>
      </c>
      <c r="H42" s="41">
        <v>0.23</v>
      </c>
      <c r="I42" s="9">
        <f t="shared" si="1"/>
        <v>0</v>
      </c>
      <c r="J42" s="31"/>
    </row>
    <row r="43" spans="1:10">
      <c r="A43" s="10">
        <v>40</v>
      </c>
      <c r="B43" s="24" t="s">
        <v>58</v>
      </c>
      <c r="C43" s="7">
        <v>1</v>
      </c>
      <c r="D43" s="7" t="s">
        <v>31</v>
      </c>
      <c r="E43" s="28">
        <v>5</v>
      </c>
      <c r="F43" s="30"/>
      <c r="G43" s="8">
        <f t="shared" si="0"/>
        <v>0</v>
      </c>
      <c r="H43" s="41">
        <v>0.23</v>
      </c>
      <c r="I43" s="9">
        <f t="shared" si="1"/>
        <v>0</v>
      </c>
      <c r="J43" s="31"/>
    </row>
    <row r="44" spans="1:10">
      <c r="A44" s="10">
        <v>41</v>
      </c>
      <c r="B44" s="24" t="s">
        <v>59</v>
      </c>
      <c r="C44" s="7">
        <v>1</v>
      </c>
      <c r="D44" s="7" t="s">
        <v>31</v>
      </c>
      <c r="E44" s="28">
        <v>1</v>
      </c>
      <c r="F44" s="30"/>
      <c r="G44" s="8">
        <f t="shared" si="0"/>
        <v>0</v>
      </c>
      <c r="H44" s="41">
        <v>0.23</v>
      </c>
      <c r="I44" s="9">
        <f t="shared" si="1"/>
        <v>0</v>
      </c>
      <c r="J44" s="31"/>
    </row>
    <row r="45" spans="1:10" ht="22.5">
      <c r="A45" s="10">
        <v>42</v>
      </c>
      <c r="B45" s="42" t="s">
        <v>60</v>
      </c>
      <c r="C45" s="7">
        <v>1</v>
      </c>
      <c r="D45" s="7" t="s">
        <v>31</v>
      </c>
      <c r="E45" s="28">
        <v>2</v>
      </c>
      <c r="F45" s="30"/>
      <c r="G45" s="8">
        <f t="shared" si="0"/>
        <v>0</v>
      </c>
      <c r="H45" s="41">
        <v>0.23</v>
      </c>
      <c r="I45" s="9">
        <f t="shared" si="1"/>
        <v>0</v>
      </c>
      <c r="J45" s="31"/>
    </row>
    <row r="46" spans="1:10">
      <c r="A46" s="10">
        <v>43</v>
      </c>
      <c r="B46" s="24" t="s">
        <v>61</v>
      </c>
      <c r="C46" s="7">
        <v>1</v>
      </c>
      <c r="D46" s="7" t="s">
        <v>31</v>
      </c>
      <c r="E46" s="28">
        <v>2</v>
      </c>
      <c r="F46" s="30"/>
      <c r="G46" s="8">
        <f t="shared" si="0"/>
        <v>0</v>
      </c>
      <c r="H46" s="41">
        <v>0.23</v>
      </c>
      <c r="I46" s="9">
        <f t="shared" si="1"/>
        <v>0</v>
      </c>
      <c r="J46" s="31"/>
    </row>
    <row r="47" spans="1:10">
      <c r="A47" s="10">
        <v>44</v>
      </c>
      <c r="B47" s="24" t="s">
        <v>62</v>
      </c>
      <c r="C47" s="7">
        <v>1</v>
      </c>
      <c r="D47" s="7" t="s">
        <v>31</v>
      </c>
      <c r="E47" s="28">
        <v>2</v>
      </c>
      <c r="F47" s="30"/>
      <c r="G47" s="8">
        <f t="shared" si="0"/>
        <v>0</v>
      </c>
      <c r="H47" s="41">
        <v>0.23</v>
      </c>
      <c r="I47" s="9">
        <f t="shared" si="1"/>
        <v>0</v>
      </c>
      <c r="J47" s="31"/>
    </row>
    <row r="48" spans="1:10">
      <c r="A48" s="10">
        <v>45</v>
      </c>
      <c r="B48" s="24" t="s">
        <v>63</v>
      </c>
      <c r="C48" s="7">
        <v>1</v>
      </c>
      <c r="D48" s="7" t="s">
        <v>48</v>
      </c>
      <c r="E48" s="28">
        <v>1</v>
      </c>
      <c r="F48" s="30"/>
      <c r="G48" s="8">
        <f t="shared" si="0"/>
        <v>0</v>
      </c>
      <c r="H48" s="41">
        <v>0.23</v>
      </c>
      <c r="I48" s="9">
        <f t="shared" si="1"/>
        <v>0</v>
      </c>
      <c r="J48" s="31"/>
    </row>
    <row r="49" spans="1:10">
      <c r="A49" s="10">
        <v>46</v>
      </c>
      <c r="B49" s="24" t="s">
        <v>64</v>
      </c>
      <c r="C49" s="7">
        <v>1</v>
      </c>
      <c r="D49" s="7" t="s">
        <v>31</v>
      </c>
      <c r="E49" s="28">
        <v>1</v>
      </c>
      <c r="F49" s="30"/>
      <c r="G49" s="8">
        <f t="shared" si="0"/>
        <v>0</v>
      </c>
      <c r="H49" s="41">
        <v>0.23</v>
      </c>
      <c r="I49" s="9">
        <f t="shared" si="1"/>
        <v>0</v>
      </c>
      <c r="J49" s="31"/>
    </row>
    <row r="50" spans="1:10">
      <c r="A50" s="10">
        <v>47</v>
      </c>
      <c r="B50" s="24" t="s">
        <v>65</v>
      </c>
      <c r="C50" s="7">
        <v>1</v>
      </c>
      <c r="D50" s="7" t="s">
        <v>31</v>
      </c>
      <c r="E50" s="28">
        <v>1</v>
      </c>
      <c r="F50" s="30"/>
      <c r="G50" s="8">
        <f t="shared" si="0"/>
        <v>0</v>
      </c>
      <c r="H50" s="41">
        <v>0.23</v>
      </c>
      <c r="I50" s="9">
        <f t="shared" si="1"/>
        <v>0</v>
      </c>
      <c r="J50" s="31"/>
    </row>
    <row r="51" spans="1:10">
      <c r="A51" s="10">
        <v>48</v>
      </c>
      <c r="B51" s="24" t="s">
        <v>66</v>
      </c>
      <c r="C51" s="7">
        <v>1</v>
      </c>
      <c r="D51" s="7" t="s">
        <v>67</v>
      </c>
      <c r="E51" s="28">
        <v>1</v>
      </c>
      <c r="F51" s="30"/>
      <c r="G51" s="8">
        <f t="shared" si="0"/>
        <v>0</v>
      </c>
      <c r="H51" s="41">
        <v>0.23</v>
      </c>
      <c r="I51" s="9">
        <f t="shared" si="1"/>
        <v>0</v>
      </c>
      <c r="J51" s="31"/>
    </row>
    <row r="52" spans="1:10">
      <c r="A52" s="10">
        <v>49</v>
      </c>
      <c r="B52" s="24" t="s">
        <v>68</v>
      </c>
      <c r="C52" s="7">
        <v>1</v>
      </c>
      <c r="D52" s="7" t="s">
        <v>31</v>
      </c>
      <c r="E52" s="28">
        <v>2</v>
      </c>
      <c r="F52" s="30"/>
      <c r="G52" s="8">
        <f t="shared" si="0"/>
        <v>0</v>
      </c>
      <c r="H52" s="41">
        <v>0.23</v>
      </c>
      <c r="I52" s="9">
        <f t="shared" si="1"/>
        <v>0</v>
      </c>
      <c r="J52" s="31"/>
    </row>
    <row r="53" spans="1:10">
      <c r="A53" s="10">
        <v>50</v>
      </c>
      <c r="B53" s="24" t="s">
        <v>69</v>
      </c>
      <c r="C53" s="7">
        <v>1</v>
      </c>
      <c r="D53" s="7" t="s">
        <v>31</v>
      </c>
      <c r="E53" s="28">
        <v>1</v>
      </c>
      <c r="F53" s="30"/>
      <c r="G53" s="8">
        <f t="shared" si="0"/>
        <v>0</v>
      </c>
      <c r="H53" s="41">
        <v>0.23</v>
      </c>
      <c r="I53" s="9">
        <f t="shared" si="1"/>
        <v>0</v>
      </c>
      <c r="J53" s="31"/>
    </row>
    <row r="54" spans="1:10">
      <c r="A54" s="10">
        <v>51</v>
      </c>
      <c r="B54" s="24" t="s">
        <v>70</v>
      </c>
      <c r="C54" s="7">
        <v>1</v>
      </c>
      <c r="D54" s="7" t="s">
        <v>31</v>
      </c>
      <c r="E54" s="28">
        <v>2</v>
      </c>
      <c r="F54" s="30"/>
      <c r="G54" s="8">
        <f t="shared" si="0"/>
        <v>0</v>
      </c>
      <c r="H54" s="41">
        <v>0.23</v>
      </c>
      <c r="I54" s="9">
        <f t="shared" si="1"/>
        <v>0</v>
      </c>
      <c r="J54" s="31"/>
    </row>
    <row r="55" spans="1:10">
      <c r="A55" s="43">
        <v>52</v>
      </c>
      <c r="B55" s="44" t="s">
        <v>71</v>
      </c>
      <c r="C55" s="45">
        <v>1</v>
      </c>
      <c r="D55" s="45" t="s">
        <v>31</v>
      </c>
      <c r="E55" s="46">
        <v>0</v>
      </c>
      <c r="F55" s="47"/>
      <c r="G55" s="48">
        <f t="shared" si="0"/>
        <v>0</v>
      </c>
      <c r="H55" s="49">
        <v>0.23</v>
      </c>
      <c r="I55" s="50">
        <f t="shared" si="1"/>
        <v>0</v>
      </c>
      <c r="J55" s="51"/>
    </row>
    <row r="56" spans="1:10">
      <c r="A56" s="10">
        <v>53</v>
      </c>
      <c r="B56" s="24" t="s">
        <v>72</v>
      </c>
      <c r="C56" s="7">
        <v>1</v>
      </c>
      <c r="D56" s="7" t="s">
        <v>31</v>
      </c>
      <c r="E56" s="28">
        <v>1</v>
      </c>
      <c r="F56" s="30"/>
      <c r="G56" s="8">
        <f t="shared" si="0"/>
        <v>0</v>
      </c>
      <c r="H56" s="41">
        <v>0.23</v>
      </c>
      <c r="I56" s="9">
        <f t="shared" si="1"/>
        <v>0</v>
      </c>
      <c r="J56" s="31"/>
    </row>
    <row r="57" spans="1:10">
      <c r="A57" s="10">
        <v>54</v>
      </c>
      <c r="B57" s="24" t="s">
        <v>73</v>
      </c>
      <c r="C57" s="7">
        <v>1</v>
      </c>
      <c r="D57" s="7" t="s">
        <v>31</v>
      </c>
      <c r="E57" s="28">
        <v>1</v>
      </c>
      <c r="F57" s="30"/>
      <c r="G57" s="8">
        <f t="shared" si="0"/>
        <v>0</v>
      </c>
      <c r="H57" s="41">
        <v>0.23</v>
      </c>
      <c r="I57" s="9">
        <f t="shared" si="1"/>
        <v>0</v>
      </c>
      <c r="J57" s="31"/>
    </row>
    <row r="58" spans="1:10">
      <c r="A58" s="10">
        <v>55</v>
      </c>
      <c r="B58" s="24" t="s">
        <v>74</v>
      </c>
      <c r="C58" s="7">
        <v>1</v>
      </c>
      <c r="D58" s="7" t="s">
        <v>31</v>
      </c>
      <c r="E58" s="28">
        <v>1</v>
      </c>
      <c r="F58" s="30"/>
      <c r="G58" s="8">
        <f t="shared" si="0"/>
        <v>0</v>
      </c>
      <c r="H58" s="41">
        <v>0.23</v>
      </c>
      <c r="I58" s="9">
        <f t="shared" si="1"/>
        <v>0</v>
      </c>
      <c r="J58" s="31"/>
    </row>
    <row r="59" spans="1:10">
      <c r="A59" s="10">
        <v>56</v>
      </c>
      <c r="B59" s="24" t="s">
        <v>75</v>
      </c>
      <c r="C59" s="7">
        <v>1</v>
      </c>
      <c r="D59" s="7" t="s">
        <v>31</v>
      </c>
      <c r="E59" s="28">
        <v>1</v>
      </c>
      <c r="F59" s="30"/>
      <c r="G59" s="8">
        <f t="shared" si="0"/>
        <v>0</v>
      </c>
      <c r="H59" s="41">
        <v>0.23</v>
      </c>
      <c r="I59" s="9">
        <f t="shared" si="1"/>
        <v>0</v>
      </c>
      <c r="J59" s="31"/>
    </row>
    <row r="60" spans="1:10">
      <c r="A60" s="10">
        <v>57</v>
      </c>
      <c r="B60" s="24" t="s">
        <v>76</v>
      </c>
      <c r="C60" s="7">
        <v>1</v>
      </c>
      <c r="D60" s="7" t="s">
        <v>31</v>
      </c>
      <c r="E60" s="28">
        <v>2</v>
      </c>
      <c r="F60" s="30"/>
      <c r="G60" s="8">
        <f t="shared" si="0"/>
        <v>0</v>
      </c>
      <c r="H60" s="41">
        <v>0.23</v>
      </c>
      <c r="I60" s="9">
        <f t="shared" si="1"/>
        <v>0</v>
      </c>
      <c r="J60" s="31"/>
    </row>
    <row r="61" spans="1:10">
      <c r="A61" s="10">
        <v>58</v>
      </c>
      <c r="B61" s="24" t="s">
        <v>77</v>
      </c>
      <c r="C61" s="7">
        <v>1</v>
      </c>
      <c r="D61" s="7" t="s">
        <v>31</v>
      </c>
      <c r="E61" s="28">
        <v>1</v>
      </c>
      <c r="F61" s="30"/>
      <c r="G61" s="8">
        <f t="shared" si="0"/>
        <v>0</v>
      </c>
      <c r="H61" s="41">
        <v>0.23</v>
      </c>
      <c r="I61" s="9">
        <f t="shared" si="1"/>
        <v>0</v>
      </c>
      <c r="J61" s="31"/>
    </row>
    <row r="62" spans="1:10">
      <c r="A62" s="10">
        <v>59</v>
      </c>
      <c r="B62" s="24" t="s">
        <v>78</v>
      </c>
      <c r="C62" s="7">
        <v>1</v>
      </c>
      <c r="D62" s="7" t="s">
        <v>31</v>
      </c>
      <c r="E62" s="28">
        <v>1</v>
      </c>
      <c r="F62" s="30"/>
      <c r="G62" s="8">
        <f t="shared" si="0"/>
        <v>0</v>
      </c>
      <c r="H62" s="41">
        <v>0.23</v>
      </c>
      <c r="I62" s="9">
        <f t="shared" si="1"/>
        <v>0</v>
      </c>
      <c r="J62" s="31"/>
    </row>
    <row r="63" spans="1:10">
      <c r="A63" s="10">
        <v>60</v>
      </c>
      <c r="B63" s="24" t="s">
        <v>79</v>
      </c>
      <c r="C63" s="7">
        <v>1</v>
      </c>
      <c r="D63" s="7" t="s">
        <v>31</v>
      </c>
      <c r="E63" s="28">
        <v>1</v>
      </c>
      <c r="F63" s="30"/>
      <c r="G63" s="8">
        <f t="shared" si="0"/>
        <v>0</v>
      </c>
      <c r="H63" s="41">
        <v>0.23</v>
      </c>
      <c r="I63" s="9">
        <f t="shared" si="1"/>
        <v>0</v>
      </c>
      <c r="J63" s="31"/>
    </row>
    <row r="64" spans="1:10">
      <c r="A64" s="10">
        <v>61</v>
      </c>
      <c r="B64" s="24" t="s">
        <v>80</v>
      </c>
      <c r="C64" s="7">
        <v>1</v>
      </c>
      <c r="D64" s="7" t="s">
        <v>31</v>
      </c>
      <c r="E64" s="28">
        <v>1</v>
      </c>
      <c r="F64" s="30"/>
      <c r="G64" s="8">
        <f t="shared" si="0"/>
        <v>0</v>
      </c>
      <c r="H64" s="41">
        <v>0.23</v>
      </c>
      <c r="I64" s="9">
        <f t="shared" si="1"/>
        <v>0</v>
      </c>
      <c r="J64" s="31"/>
    </row>
    <row r="65" spans="1:10">
      <c r="A65" s="10">
        <v>62</v>
      </c>
      <c r="B65" s="24" t="s">
        <v>81</v>
      </c>
      <c r="C65" s="7">
        <v>1</v>
      </c>
      <c r="D65" s="7" t="s">
        <v>31</v>
      </c>
      <c r="E65" s="28">
        <v>1</v>
      </c>
      <c r="F65" s="30"/>
      <c r="G65" s="8">
        <f t="shared" si="0"/>
        <v>0</v>
      </c>
      <c r="H65" s="41">
        <v>0.23</v>
      </c>
      <c r="I65" s="9">
        <f t="shared" si="1"/>
        <v>0</v>
      </c>
      <c r="J65" s="31"/>
    </row>
    <row r="66" spans="1:10">
      <c r="A66" s="10">
        <v>63</v>
      </c>
      <c r="B66" s="24" t="s">
        <v>82</v>
      </c>
      <c r="C66" s="7">
        <v>1</v>
      </c>
      <c r="D66" s="7" t="s">
        <v>31</v>
      </c>
      <c r="E66" s="28">
        <v>39</v>
      </c>
      <c r="F66" s="30"/>
      <c r="G66" s="8">
        <f t="shared" si="0"/>
        <v>0</v>
      </c>
      <c r="H66" s="41">
        <v>0.23</v>
      </c>
      <c r="I66" s="9">
        <f t="shared" si="1"/>
        <v>0</v>
      </c>
      <c r="J66" s="31"/>
    </row>
    <row r="67" spans="1:10">
      <c r="A67" s="10">
        <v>64</v>
      </c>
      <c r="B67" s="24" t="s">
        <v>83</v>
      </c>
      <c r="C67" s="7">
        <v>1</v>
      </c>
      <c r="D67" s="7" t="s">
        <v>31</v>
      </c>
      <c r="E67" s="28">
        <v>1</v>
      </c>
      <c r="F67" s="30"/>
      <c r="G67" s="8">
        <f t="shared" si="0"/>
        <v>0</v>
      </c>
      <c r="H67" s="41">
        <v>0.23</v>
      </c>
      <c r="I67" s="9">
        <f t="shared" si="1"/>
        <v>0</v>
      </c>
      <c r="J67" s="31"/>
    </row>
    <row r="68" spans="1:10">
      <c r="A68" s="10">
        <v>65</v>
      </c>
      <c r="B68" s="24" t="s">
        <v>84</v>
      </c>
      <c r="C68" s="7">
        <v>1</v>
      </c>
      <c r="D68" s="7" t="s">
        <v>31</v>
      </c>
      <c r="E68" s="28">
        <v>1</v>
      </c>
      <c r="F68" s="30"/>
      <c r="G68" s="8">
        <f t="shared" ref="G68:G74" si="2">ROUND(E68*F68,2)</f>
        <v>0</v>
      </c>
      <c r="H68" s="41">
        <v>0.23</v>
      </c>
      <c r="I68" s="9">
        <f t="shared" ref="I68:I74" si="3">ROUND(G68*H68+G68,2)</f>
        <v>0</v>
      </c>
      <c r="J68" s="31"/>
    </row>
    <row r="69" spans="1:10">
      <c r="A69" s="43">
        <v>66</v>
      </c>
      <c r="B69" s="44" t="s">
        <v>85</v>
      </c>
      <c r="C69" s="45">
        <v>1</v>
      </c>
      <c r="D69" s="45" t="s">
        <v>31</v>
      </c>
      <c r="E69" s="46">
        <v>0</v>
      </c>
      <c r="F69" s="47"/>
      <c r="G69" s="48">
        <f t="shared" si="2"/>
        <v>0</v>
      </c>
      <c r="H69" s="49">
        <v>0.23</v>
      </c>
      <c r="I69" s="50">
        <f t="shared" si="3"/>
        <v>0</v>
      </c>
      <c r="J69" s="51"/>
    </row>
    <row r="70" spans="1:10">
      <c r="A70" s="43">
        <v>67</v>
      </c>
      <c r="B70" s="44" t="s">
        <v>86</v>
      </c>
      <c r="C70" s="45">
        <v>1</v>
      </c>
      <c r="D70" s="45" t="s">
        <v>31</v>
      </c>
      <c r="E70" s="46">
        <v>0</v>
      </c>
      <c r="F70" s="47"/>
      <c r="G70" s="48">
        <f t="shared" si="2"/>
        <v>0</v>
      </c>
      <c r="H70" s="49">
        <v>0.23</v>
      </c>
      <c r="I70" s="50">
        <f t="shared" si="3"/>
        <v>0</v>
      </c>
      <c r="J70" s="51"/>
    </row>
    <row r="71" spans="1:10">
      <c r="A71" s="10">
        <v>68</v>
      </c>
      <c r="B71" s="24" t="s">
        <v>87</v>
      </c>
      <c r="C71" s="7">
        <v>1</v>
      </c>
      <c r="D71" s="7" t="s">
        <v>31</v>
      </c>
      <c r="E71" s="28">
        <v>2</v>
      </c>
      <c r="F71" s="30"/>
      <c r="G71" s="8">
        <f t="shared" si="2"/>
        <v>0</v>
      </c>
      <c r="H71" s="41">
        <v>0.23</v>
      </c>
      <c r="I71" s="9">
        <f t="shared" si="3"/>
        <v>0</v>
      </c>
      <c r="J71" s="31"/>
    </row>
    <row r="72" spans="1:10">
      <c r="A72" s="10">
        <v>69</v>
      </c>
      <c r="B72" s="24" t="s">
        <v>88</v>
      </c>
      <c r="C72" s="7">
        <v>1</v>
      </c>
      <c r="D72" s="7" t="s">
        <v>31</v>
      </c>
      <c r="E72" s="28">
        <v>1</v>
      </c>
      <c r="F72" s="30"/>
      <c r="G72" s="8">
        <f t="shared" si="2"/>
        <v>0</v>
      </c>
      <c r="H72" s="41">
        <v>0.23</v>
      </c>
      <c r="I72" s="9">
        <f t="shared" si="3"/>
        <v>0</v>
      </c>
      <c r="J72" s="31"/>
    </row>
    <row r="73" spans="1:10">
      <c r="A73" s="10">
        <v>70</v>
      </c>
      <c r="B73" s="24" t="s">
        <v>89</v>
      </c>
      <c r="C73" s="7">
        <v>1</v>
      </c>
      <c r="D73" s="7" t="s">
        <v>31</v>
      </c>
      <c r="E73" s="28">
        <v>1</v>
      </c>
      <c r="F73" s="30"/>
      <c r="G73" s="8">
        <f t="shared" si="2"/>
        <v>0</v>
      </c>
      <c r="H73" s="41">
        <v>0.23</v>
      </c>
      <c r="I73" s="9">
        <f t="shared" si="3"/>
        <v>0</v>
      </c>
      <c r="J73" s="31"/>
    </row>
    <row r="74" spans="1:10">
      <c r="A74" s="10">
        <v>71</v>
      </c>
      <c r="B74" s="24" t="s">
        <v>90</v>
      </c>
      <c r="C74" s="7">
        <v>1</v>
      </c>
      <c r="D74" s="7" t="s">
        <v>31</v>
      </c>
      <c r="E74" s="28">
        <v>1</v>
      </c>
      <c r="F74" s="30"/>
      <c r="G74" s="8">
        <f t="shared" si="2"/>
        <v>0</v>
      </c>
      <c r="H74" s="41">
        <v>0.23</v>
      </c>
      <c r="I74" s="9">
        <f t="shared" si="3"/>
        <v>0</v>
      </c>
      <c r="J74" s="31"/>
    </row>
    <row r="75" spans="1:10">
      <c r="A75" s="25"/>
      <c r="B75" s="3"/>
      <c r="C75" s="11"/>
      <c r="D75" s="12"/>
      <c r="E75" s="29"/>
      <c r="F75" s="37" t="s">
        <v>18</v>
      </c>
      <c r="G75" s="38">
        <f>SUM(G4:G74)</f>
        <v>0</v>
      </c>
      <c r="H75" s="39"/>
      <c r="I75" s="38">
        <f>SUM(I4:I74)</f>
        <v>0</v>
      </c>
      <c r="J75" s="40"/>
    </row>
    <row r="76" spans="1:10">
      <c r="A76" s="26" t="s">
        <v>19</v>
      </c>
      <c r="B76" s="13" t="s">
        <v>20</v>
      </c>
      <c r="C76" s="11"/>
      <c r="D76" s="12"/>
      <c r="E76" s="3"/>
      <c r="F76" s="11"/>
      <c r="G76" s="14"/>
      <c r="H76" s="15"/>
      <c r="I76" s="14"/>
      <c r="J76" s="11"/>
    </row>
    <row r="77" spans="1:10">
      <c r="A77" s="52" t="s">
        <v>108</v>
      </c>
      <c r="B77" s="53"/>
      <c r="C77" s="53"/>
      <c r="D77" s="53"/>
      <c r="E77" s="53"/>
      <c r="F77" s="53"/>
      <c r="G77" s="53"/>
      <c r="H77" s="53"/>
      <c r="I77" s="54"/>
      <c r="J77" s="16"/>
    </row>
    <row r="78" spans="1:10">
      <c r="A78" s="52" t="s">
        <v>21</v>
      </c>
      <c r="B78" s="53"/>
      <c r="C78" s="53"/>
      <c r="D78" s="53"/>
      <c r="E78" s="53"/>
      <c r="F78" s="53"/>
      <c r="G78" s="53"/>
      <c r="H78" s="53"/>
      <c r="I78" s="54"/>
      <c r="J78" s="16"/>
    </row>
    <row r="79" spans="1:10">
      <c r="A79" s="52" t="s">
        <v>109</v>
      </c>
      <c r="B79" s="53"/>
      <c r="C79" s="53"/>
      <c r="D79" s="53"/>
      <c r="E79" s="53"/>
      <c r="F79" s="53"/>
      <c r="G79" s="53"/>
      <c r="H79" s="53"/>
      <c r="I79" s="54"/>
      <c r="J79" s="16"/>
    </row>
    <row r="80" spans="1:10">
      <c r="A80" s="52" t="s">
        <v>22</v>
      </c>
      <c r="B80" s="53"/>
      <c r="C80" s="53"/>
      <c r="D80" s="53"/>
      <c r="E80" s="53"/>
      <c r="F80" s="53"/>
      <c r="G80" s="53"/>
      <c r="H80" s="53"/>
      <c r="I80" s="54"/>
      <c r="J80" s="16"/>
    </row>
    <row r="81" spans="1:10">
      <c r="A81" s="26"/>
      <c r="B81" s="12" t="s">
        <v>23</v>
      </c>
      <c r="C81" s="17"/>
      <c r="D81" s="17"/>
      <c r="E81" s="17"/>
      <c r="F81" s="17"/>
      <c r="G81" s="17"/>
      <c r="H81" s="17"/>
      <c r="I81" s="17"/>
      <c r="J81" s="18"/>
    </row>
    <row r="82" spans="1:10">
      <c r="A82" s="25" t="s">
        <v>19</v>
      </c>
      <c r="B82" s="19" t="s">
        <v>24</v>
      </c>
      <c r="C82" s="19"/>
      <c r="D82" s="19"/>
      <c r="E82" s="19"/>
      <c r="F82" s="19"/>
      <c r="G82" s="3"/>
      <c r="H82" s="3"/>
      <c r="I82" s="3"/>
      <c r="J82" s="3"/>
    </row>
    <row r="83" spans="1:10">
      <c r="A83" s="25" t="s">
        <v>19</v>
      </c>
      <c r="B83" s="19" t="s">
        <v>28</v>
      </c>
      <c r="C83" s="19"/>
      <c r="D83" s="19"/>
      <c r="E83" s="19"/>
      <c r="F83" s="3"/>
      <c r="G83" s="3"/>
      <c r="H83" s="3"/>
      <c r="I83" s="3"/>
      <c r="J83" s="19"/>
    </row>
    <row r="84" spans="1:10">
      <c r="A84" s="25" t="s">
        <v>19</v>
      </c>
      <c r="B84" s="34" t="s">
        <v>25</v>
      </c>
      <c r="C84" s="35"/>
      <c r="D84" s="34"/>
      <c r="E84" s="35"/>
      <c r="F84" s="35"/>
      <c r="G84" s="36"/>
      <c r="H84" s="36"/>
      <c r="I84" s="36"/>
      <c r="J84" s="35"/>
    </row>
    <row r="85" spans="1:10">
      <c r="A85" s="25"/>
      <c r="B85" s="36" t="s">
        <v>29</v>
      </c>
      <c r="C85" s="36"/>
      <c r="D85" s="36"/>
      <c r="E85" s="36"/>
      <c r="F85" s="36"/>
      <c r="G85" s="36"/>
      <c r="H85" s="36"/>
      <c r="I85" s="36"/>
      <c r="J85" s="36"/>
    </row>
    <row r="86" spans="1:10">
      <c r="A86" s="25"/>
      <c r="B86" s="20"/>
      <c r="C86" s="20"/>
      <c r="D86" s="20"/>
      <c r="E86" s="20"/>
      <c r="F86" s="20"/>
      <c r="G86" s="20"/>
      <c r="H86" s="21"/>
      <c r="I86" s="21"/>
      <c r="J86" s="21"/>
    </row>
    <row r="87" spans="1:10">
      <c r="A87" s="25"/>
      <c r="B87" s="3"/>
      <c r="C87" s="3"/>
      <c r="D87" s="3"/>
      <c r="E87" s="22"/>
      <c r="F87" s="22"/>
      <c r="G87" s="3"/>
      <c r="H87" s="3"/>
      <c r="I87" s="23" t="s">
        <v>26</v>
      </c>
      <c r="J87" s="22"/>
    </row>
  </sheetData>
  <autoFilter ref="A2:J85"/>
  <mergeCells count="4">
    <mergeCell ref="A79:I79"/>
    <mergeCell ref="A80:I80"/>
    <mergeCell ref="A77:I77"/>
    <mergeCell ref="A78:I78"/>
  </mergeCells>
  <conditionalFormatting sqref="J77">
    <cfRule type="cellIs" dxfId="6" priority="6" operator="lessThan">
      <formula>1</formula>
    </cfRule>
    <cfRule type="cellIs" dxfId="5" priority="7" operator="greaterThan">
      <formula>5</formula>
    </cfRule>
  </conditionalFormatting>
  <conditionalFormatting sqref="J78">
    <cfRule type="cellIs" dxfId="4" priority="4" operator="lessThan">
      <formula>5</formula>
    </cfRule>
    <cfRule type="cellIs" dxfId="3" priority="5" operator="greaterThan">
      <formula>10</formula>
    </cfRule>
  </conditionalFormatting>
  <conditionalFormatting sqref="J79">
    <cfRule type="cellIs" dxfId="2" priority="2" operator="lessThan">
      <formula>45</formula>
    </cfRule>
    <cfRule type="cellIs" dxfId="1" priority="3" operator="greaterThan">
      <formula>60</formula>
    </cfRule>
  </conditionalFormatting>
  <conditionalFormatting sqref="J80">
    <cfRule type="cellIs" dxfId="0" priority="1" operator="lessThan">
      <formula>12</formula>
    </cfRule>
  </conditionalFormatting>
  <pageMargins left="0.25" right="0.25" top="0.75" bottom="0.75" header="0.3" footer="0.3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9_1_2020 PAKIET Nr 1 BIURO SZP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KSZ</dc:creator>
  <cp:lastModifiedBy>Katarzyna Szymańska</cp:lastModifiedBy>
  <cp:lastPrinted>2020-06-26T15:38:21Z</cp:lastPrinted>
  <dcterms:created xsi:type="dcterms:W3CDTF">2020-06-21T12:24:47Z</dcterms:created>
  <dcterms:modified xsi:type="dcterms:W3CDTF">2020-07-06T10:49:13Z</dcterms:modified>
</cp:coreProperties>
</file>