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WER2\stg\STG\iwieczorek\moje dokumenty\IwonaW\zamówienia publiczne\przetarg\żywność_01.08.2018-30.09.2018\strona www\"/>
    </mc:Choice>
  </mc:AlternateContent>
  <bookViews>
    <workbookView xWindow="0" yWindow="0" windowWidth="20400" windowHeight="7320" tabRatio="916"/>
  </bookViews>
  <sheets>
    <sheet name="zał. 5" sheetId="1" r:id="rId1"/>
  </sheets>
  <definedNames>
    <definedName name="_xlnm.Print_Titles" localSheetId="0">'zał. 5'!#REF!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9" i="1" l="1"/>
  <c r="I89" i="1"/>
  <c r="K89" i="1" s="1"/>
  <c r="B89" i="1"/>
  <c r="J88" i="1"/>
  <c r="I88" i="1"/>
  <c r="K88" i="1" s="1"/>
  <c r="B88" i="1"/>
  <c r="J87" i="1"/>
  <c r="I87" i="1"/>
  <c r="K87" i="1" s="1"/>
  <c r="B87" i="1"/>
  <c r="J86" i="1"/>
  <c r="I86" i="1"/>
  <c r="K86" i="1" s="1"/>
  <c r="B86" i="1"/>
  <c r="J85" i="1"/>
  <c r="I85" i="1"/>
  <c r="K85" i="1" s="1"/>
  <c r="B85" i="1"/>
  <c r="J84" i="1"/>
  <c r="I84" i="1"/>
  <c r="K84" i="1" s="1"/>
  <c r="B84" i="1"/>
  <c r="J83" i="1"/>
  <c r="I83" i="1"/>
  <c r="K83" i="1" s="1"/>
  <c r="B83" i="1"/>
  <c r="J82" i="1"/>
  <c r="I82" i="1"/>
  <c r="K82" i="1" s="1"/>
  <c r="B82" i="1"/>
  <c r="J81" i="1"/>
  <c r="I81" i="1"/>
  <c r="K81" i="1" s="1"/>
  <c r="B81" i="1"/>
  <c r="J80" i="1"/>
  <c r="I80" i="1"/>
  <c r="K80" i="1" s="1"/>
  <c r="B80" i="1"/>
  <c r="J79" i="1"/>
  <c r="I79" i="1"/>
  <c r="K79" i="1" s="1"/>
  <c r="B79" i="1"/>
  <c r="J78" i="1"/>
  <c r="I78" i="1"/>
  <c r="K78" i="1" s="1"/>
  <c r="B78" i="1"/>
  <c r="J77" i="1"/>
  <c r="I77" i="1"/>
  <c r="K77" i="1" s="1"/>
  <c r="B77" i="1"/>
  <c r="J76" i="1"/>
  <c r="I76" i="1"/>
  <c r="K76" i="1" s="1"/>
  <c r="B76" i="1"/>
  <c r="J75" i="1"/>
  <c r="I75" i="1"/>
  <c r="K75" i="1" s="1"/>
  <c r="B75" i="1"/>
  <c r="J74" i="1"/>
  <c r="I74" i="1"/>
  <c r="K74" i="1" s="1"/>
  <c r="B74" i="1"/>
  <c r="J73" i="1"/>
  <c r="I73" i="1"/>
  <c r="K73" i="1" s="1"/>
  <c r="B73" i="1"/>
  <c r="J72" i="1"/>
  <c r="I72" i="1"/>
  <c r="K72" i="1" s="1"/>
  <c r="B72" i="1"/>
  <c r="J71" i="1"/>
  <c r="I71" i="1"/>
  <c r="K71" i="1" s="1"/>
  <c r="B71" i="1"/>
  <c r="J70" i="1"/>
  <c r="I70" i="1"/>
  <c r="K70" i="1" s="1"/>
  <c r="B70" i="1"/>
  <c r="J69" i="1"/>
  <c r="I69" i="1"/>
  <c r="K69" i="1" s="1"/>
  <c r="B69" i="1"/>
  <c r="J68" i="1"/>
  <c r="I68" i="1"/>
  <c r="K68" i="1" s="1"/>
  <c r="B68" i="1"/>
  <c r="J67" i="1"/>
  <c r="I67" i="1"/>
  <c r="K67" i="1" s="1"/>
  <c r="B67" i="1"/>
  <c r="J66" i="1"/>
  <c r="I66" i="1"/>
  <c r="K66" i="1" s="1"/>
  <c r="B66" i="1"/>
  <c r="J65" i="1"/>
  <c r="I65" i="1"/>
  <c r="K65" i="1" s="1"/>
  <c r="B65" i="1"/>
  <c r="J64" i="1"/>
  <c r="I64" i="1"/>
  <c r="K64" i="1" s="1"/>
  <c r="B64" i="1"/>
  <c r="J63" i="1"/>
  <c r="I63" i="1"/>
  <c r="K63" i="1" s="1"/>
  <c r="B63" i="1"/>
  <c r="J62" i="1"/>
  <c r="I62" i="1"/>
  <c r="K62" i="1" s="1"/>
  <c r="B62" i="1"/>
  <c r="J61" i="1"/>
  <c r="I61" i="1"/>
  <c r="K61" i="1" s="1"/>
  <c r="B61" i="1"/>
  <c r="J60" i="1"/>
  <c r="I60" i="1"/>
  <c r="K60" i="1" s="1"/>
  <c r="B60" i="1"/>
  <c r="J59" i="1"/>
  <c r="I59" i="1"/>
  <c r="K59" i="1" s="1"/>
  <c r="B59" i="1"/>
  <c r="J58" i="1"/>
  <c r="I58" i="1"/>
  <c r="K58" i="1" s="1"/>
  <c r="B58" i="1"/>
  <c r="J57" i="1"/>
  <c r="I57" i="1"/>
  <c r="K57" i="1" s="1"/>
  <c r="B57" i="1"/>
  <c r="J56" i="1"/>
  <c r="I56" i="1"/>
  <c r="K56" i="1" s="1"/>
  <c r="B56" i="1"/>
  <c r="J55" i="1"/>
  <c r="I55" i="1"/>
  <c r="K55" i="1" s="1"/>
  <c r="B55" i="1"/>
  <c r="J53" i="1"/>
  <c r="I53" i="1"/>
  <c r="K53" i="1" s="1"/>
  <c r="B53" i="1"/>
  <c r="J52" i="1"/>
  <c r="I52" i="1"/>
  <c r="K52" i="1" s="1"/>
  <c r="B52" i="1"/>
  <c r="J51" i="1"/>
  <c r="I51" i="1"/>
  <c r="K51" i="1" s="1"/>
  <c r="B51" i="1"/>
  <c r="J50" i="1"/>
  <c r="I50" i="1"/>
  <c r="K50" i="1" s="1"/>
  <c r="B50" i="1"/>
  <c r="J49" i="1"/>
  <c r="I49" i="1"/>
  <c r="K49" i="1" s="1"/>
  <c r="B49" i="1"/>
  <c r="J48" i="1"/>
  <c r="I48" i="1"/>
  <c r="K48" i="1" s="1"/>
  <c r="B48" i="1"/>
  <c r="J47" i="1"/>
  <c r="I47" i="1"/>
  <c r="K47" i="1" s="1"/>
  <c r="B47" i="1"/>
  <c r="J46" i="1"/>
  <c r="I46" i="1"/>
  <c r="K46" i="1" s="1"/>
  <c r="B46" i="1"/>
  <c r="J45" i="1"/>
  <c r="I45" i="1"/>
  <c r="K45" i="1" s="1"/>
  <c r="B45" i="1"/>
  <c r="J44" i="1"/>
  <c r="I44" i="1"/>
  <c r="K44" i="1" s="1"/>
  <c r="B44" i="1"/>
  <c r="J43" i="1"/>
  <c r="I43" i="1"/>
  <c r="K43" i="1" s="1"/>
  <c r="B43" i="1"/>
  <c r="J42" i="1"/>
  <c r="I42" i="1"/>
  <c r="K42" i="1" s="1"/>
  <c r="B42" i="1"/>
  <c r="J41" i="1"/>
  <c r="I41" i="1"/>
  <c r="K41" i="1" s="1"/>
  <c r="B41" i="1"/>
  <c r="J40" i="1"/>
  <c r="I40" i="1"/>
  <c r="K40" i="1" s="1"/>
  <c r="B40" i="1"/>
  <c r="J39" i="1"/>
  <c r="I39" i="1"/>
  <c r="K39" i="1" s="1"/>
  <c r="B39" i="1"/>
  <c r="J38" i="1"/>
  <c r="I38" i="1"/>
  <c r="K38" i="1" s="1"/>
  <c r="B38" i="1"/>
  <c r="J37" i="1"/>
  <c r="I37" i="1"/>
  <c r="K37" i="1" s="1"/>
  <c r="B37" i="1"/>
  <c r="J36" i="1"/>
  <c r="I36" i="1"/>
  <c r="K36" i="1" s="1"/>
  <c r="B36" i="1"/>
  <c r="J34" i="1"/>
  <c r="I34" i="1"/>
  <c r="K34" i="1" s="1"/>
  <c r="B34" i="1"/>
  <c r="J33" i="1"/>
  <c r="I33" i="1"/>
  <c r="K33" i="1" s="1"/>
  <c r="B33" i="1"/>
  <c r="J32" i="1"/>
  <c r="I32" i="1"/>
  <c r="K32" i="1" s="1"/>
  <c r="B32" i="1"/>
  <c r="J31" i="1"/>
  <c r="I31" i="1"/>
  <c r="K31" i="1" s="1"/>
  <c r="B31" i="1"/>
  <c r="J30" i="1"/>
  <c r="I30" i="1"/>
  <c r="K30" i="1" s="1"/>
  <c r="B30" i="1"/>
  <c r="J29" i="1"/>
  <c r="I29" i="1"/>
  <c r="K29" i="1" s="1"/>
  <c r="B29" i="1"/>
  <c r="J28" i="1"/>
  <c r="I28" i="1"/>
  <c r="K28" i="1" s="1"/>
  <c r="B28" i="1"/>
  <c r="J27" i="1"/>
  <c r="I27" i="1"/>
  <c r="K27" i="1" s="1"/>
  <c r="B27" i="1"/>
  <c r="J26" i="1"/>
  <c r="I26" i="1"/>
  <c r="K26" i="1" s="1"/>
  <c r="B26" i="1"/>
  <c r="J25" i="1"/>
  <c r="I25" i="1"/>
  <c r="K25" i="1" s="1"/>
  <c r="B25" i="1"/>
  <c r="J24" i="1"/>
  <c r="I24" i="1"/>
  <c r="K24" i="1" s="1"/>
  <c r="B24" i="1"/>
  <c r="J23" i="1"/>
  <c r="I23" i="1"/>
  <c r="K23" i="1" s="1"/>
  <c r="B23" i="1"/>
  <c r="J22" i="1"/>
  <c r="I22" i="1"/>
  <c r="K22" i="1" s="1"/>
  <c r="B22" i="1"/>
  <c r="J21" i="1"/>
  <c r="I21" i="1"/>
  <c r="K21" i="1" s="1"/>
  <c r="B21" i="1"/>
  <c r="J20" i="1"/>
  <c r="I20" i="1"/>
  <c r="K20" i="1" s="1"/>
  <c r="B20" i="1"/>
  <c r="J19" i="1"/>
  <c r="I19" i="1"/>
  <c r="K19" i="1" s="1"/>
  <c r="B19" i="1"/>
  <c r="J18" i="1"/>
  <c r="I18" i="1"/>
  <c r="K18" i="1" s="1"/>
  <c r="B18" i="1"/>
  <c r="J17" i="1"/>
  <c r="I17" i="1"/>
  <c r="K17" i="1" s="1"/>
  <c r="B17" i="1"/>
  <c r="J16" i="1"/>
  <c r="I16" i="1"/>
  <c r="K16" i="1" s="1"/>
  <c r="B16" i="1"/>
  <c r="J15" i="1"/>
  <c r="I15" i="1"/>
  <c r="K15" i="1" s="1"/>
  <c r="B15" i="1"/>
  <c r="J14" i="1"/>
  <c r="I14" i="1"/>
  <c r="K14" i="1" s="1"/>
  <c r="B14" i="1"/>
  <c r="J13" i="1"/>
  <c r="I13" i="1"/>
  <c r="K13" i="1" s="1"/>
  <c r="B13" i="1"/>
  <c r="J12" i="1"/>
  <c r="I12" i="1"/>
  <c r="K12" i="1" s="1"/>
  <c r="B12" i="1"/>
  <c r="J11" i="1"/>
  <c r="I11" i="1"/>
  <c r="K11" i="1" s="1"/>
  <c r="B11" i="1"/>
  <c r="J10" i="1"/>
  <c r="I10" i="1"/>
  <c r="K10" i="1" s="1"/>
  <c r="B10" i="1"/>
  <c r="J9" i="1"/>
  <c r="I9" i="1"/>
  <c r="K9" i="1" s="1"/>
  <c r="B9" i="1"/>
  <c r="J8" i="1"/>
  <c r="I8" i="1"/>
  <c r="K8" i="1" s="1"/>
  <c r="B8" i="1"/>
  <c r="J7" i="1"/>
  <c r="I7" i="1"/>
  <c r="K7" i="1" s="1"/>
  <c r="B7" i="1"/>
  <c r="J6" i="1"/>
  <c r="I6" i="1"/>
  <c r="K6" i="1" s="1"/>
  <c r="B6" i="1"/>
  <c r="J5" i="1"/>
  <c r="I5" i="1"/>
  <c r="K5" i="1" s="1"/>
  <c r="B5" i="1"/>
  <c r="J4" i="1"/>
  <c r="I4" i="1"/>
  <c r="K4" i="1" s="1"/>
  <c r="B4" i="1"/>
  <c r="J3" i="1"/>
  <c r="I3" i="1"/>
  <c r="B3" i="1"/>
  <c r="A3" i="1"/>
  <c r="K3" i="1" l="1"/>
  <c r="A88" i="1"/>
  <c r="A86" i="1"/>
  <c r="A84" i="1"/>
  <c r="A82" i="1"/>
  <c r="A80" i="1"/>
  <c r="A78" i="1"/>
  <c r="A76" i="1"/>
  <c r="A74" i="1"/>
  <c r="A72" i="1"/>
  <c r="A70" i="1"/>
  <c r="A68" i="1"/>
  <c r="A66" i="1"/>
  <c r="A64" i="1"/>
  <c r="A62" i="1"/>
  <c r="A60" i="1"/>
  <c r="A58" i="1"/>
  <c r="A56" i="1"/>
  <c r="A53" i="1"/>
  <c r="A51" i="1"/>
  <c r="A49" i="1"/>
  <c r="A47" i="1"/>
  <c r="A45" i="1"/>
  <c r="A43" i="1"/>
  <c r="A41" i="1"/>
  <c r="A39" i="1"/>
  <c r="A37" i="1"/>
  <c r="A34" i="1"/>
  <c r="A32" i="1"/>
  <c r="A30" i="1"/>
  <c r="A28" i="1"/>
  <c r="A26" i="1"/>
  <c r="A24" i="1"/>
  <c r="A22" i="1"/>
  <c r="A20" i="1"/>
  <c r="A18" i="1"/>
  <c r="A16" i="1"/>
  <c r="A14" i="1"/>
  <c r="A12" i="1"/>
  <c r="A10" i="1"/>
  <c r="A8" i="1"/>
  <c r="A6" i="1"/>
  <c r="A89" i="1"/>
  <c r="A87" i="1"/>
  <c r="A85" i="1"/>
  <c r="A83" i="1"/>
  <c r="A81" i="1"/>
  <c r="A79" i="1"/>
  <c r="A77" i="1"/>
  <c r="A75" i="1"/>
  <c r="A73" i="1"/>
  <c r="A71" i="1"/>
  <c r="A69" i="1"/>
  <c r="A67" i="1"/>
  <c r="A65" i="1"/>
  <c r="A63" i="1"/>
  <c r="A61" i="1"/>
  <c r="A59" i="1"/>
  <c r="A57" i="1"/>
  <c r="A55" i="1"/>
  <c r="A52" i="1"/>
  <c r="A50" i="1"/>
  <c r="A48" i="1"/>
  <c r="A46" i="1"/>
  <c r="A44" i="1"/>
  <c r="A42" i="1"/>
  <c r="A40" i="1"/>
  <c r="A38" i="1"/>
  <c r="A36" i="1"/>
  <c r="A33" i="1"/>
  <c r="A31" i="1"/>
  <c r="A29" i="1"/>
  <c r="A27" i="1"/>
  <c r="A25" i="1"/>
  <c r="A23" i="1"/>
  <c r="A21" i="1"/>
  <c r="A19" i="1"/>
  <c r="A17" i="1"/>
  <c r="A15" i="1"/>
  <c r="A13" i="1"/>
  <c r="A11" i="1"/>
  <c r="A9" i="1"/>
  <c r="A7" i="1"/>
  <c r="A5" i="1"/>
  <c r="A4" i="1"/>
</calcChain>
</file>

<file path=xl/sharedStrings.xml><?xml version="1.0" encoding="utf-8"?>
<sst xmlns="http://schemas.openxmlformats.org/spreadsheetml/2006/main" count="274" uniqueCount="179">
  <si>
    <t>L.p.</t>
  </si>
  <si>
    <t>kod CPV</t>
  </si>
  <si>
    <t>Opis</t>
  </si>
  <si>
    <t>jedn. miary</t>
  </si>
  <si>
    <t>VAT %</t>
  </si>
  <si>
    <t>szacunkowa ilość - zamawiana</t>
  </si>
  <si>
    <t>cena jednost.   netto</t>
  </si>
  <si>
    <t>cena jednost. brutto</t>
  </si>
  <si>
    <t>wartość netto</t>
  </si>
  <si>
    <t>wartość brutto</t>
  </si>
  <si>
    <t>I.</t>
  </si>
  <si>
    <t>03221000-6</t>
  </si>
  <si>
    <t>Warzywa</t>
  </si>
  <si>
    <t>03221430-9</t>
  </si>
  <si>
    <t>brokuły</t>
  </si>
  <si>
    <t>szt.</t>
  </si>
  <si>
    <t>03221111-7</t>
  </si>
  <si>
    <t>buraki</t>
  </si>
  <si>
    <t>kg</t>
  </si>
  <si>
    <t>03221113-1</t>
  </si>
  <si>
    <t>cebula</t>
  </si>
  <si>
    <t>03221250-3</t>
  </si>
  <si>
    <t>cukinia</t>
  </si>
  <si>
    <t>03221100-7</t>
  </si>
  <si>
    <t>czosnek</t>
  </si>
  <si>
    <t>główka</t>
  </si>
  <si>
    <t>03221210-1</t>
  </si>
  <si>
    <t>fasola biała duża</t>
  </si>
  <si>
    <t>03221212-5</t>
  </si>
  <si>
    <t>fasola szparagowa żółta, zielona</t>
  </si>
  <si>
    <t>03221220-4</t>
  </si>
  <si>
    <t>groch łuskany</t>
  </si>
  <si>
    <t>03221420-6</t>
  </si>
  <si>
    <t>kalafior</t>
  </si>
  <si>
    <t>03221410-3</t>
  </si>
  <si>
    <t>kapusta biała</t>
  </si>
  <si>
    <t>kapusta czerwona</t>
  </si>
  <si>
    <t>15331142-4</t>
  </si>
  <si>
    <t>kapusta kiszona</t>
  </si>
  <si>
    <t>kapusta pekińska</t>
  </si>
  <si>
    <t>kapusta włoska</t>
  </si>
  <si>
    <t>03221300-9</t>
  </si>
  <si>
    <t>koperek</t>
  </si>
  <si>
    <t>pęczek</t>
  </si>
  <si>
    <t>03221112-4</t>
  </si>
  <si>
    <t>marchew</t>
  </si>
  <si>
    <t>15331480-5</t>
  </si>
  <si>
    <t>ogórek kiszony</t>
  </si>
  <si>
    <t>ogórek małosolny</t>
  </si>
  <si>
    <t>03221270-9</t>
  </si>
  <si>
    <t>ogórek zielony gruntowy</t>
  </si>
  <si>
    <t>ogórek zielony szklarniowy</t>
  </si>
  <si>
    <t>03221230-7</t>
  </si>
  <si>
    <t>papryka czerwona, zielona, żółta</t>
  </si>
  <si>
    <t>03221260-6</t>
  </si>
  <si>
    <t>pieczarki świeże</t>
  </si>
  <si>
    <t>03221110-0</t>
  </si>
  <si>
    <t>pietruszka korzeń</t>
  </si>
  <si>
    <t>pietruszka zielona</t>
  </si>
  <si>
    <t>03221240-0</t>
  </si>
  <si>
    <t>pomidory import</t>
  </si>
  <si>
    <t>pomidory krajowe</t>
  </si>
  <si>
    <t>por</t>
  </si>
  <si>
    <t>03221120-3</t>
  </si>
  <si>
    <t>rzodkiewka</t>
  </si>
  <si>
    <t>03221320-5</t>
  </si>
  <si>
    <t>sałata</t>
  </si>
  <si>
    <t>seler korzeń</t>
  </si>
  <si>
    <t>szczypiorek, zielona cebulka</t>
  </si>
  <si>
    <t>03212100-1</t>
  </si>
  <si>
    <t>ziemniaki</t>
  </si>
  <si>
    <t>II.</t>
  </si>
  <si>
    <t>03222000-3</t>
  </si>
  <si>
    <t>Owoce</t>
  </si>
  <si>
    <t>03222112-1</t>
  </si>
  <si>
    <t>ananas świeży</t>
  </si>
  <si>
    <t>03200000-3</t>
  </si>
  <si>
    <t>arbuz</t>
  </si>
  <si>
    <t>03222111-4</t>
  </si>
  <si>
    <t>banany</t>
  </si>
  <si>
    <t>03222332-9</t>
  </si>
  <si>
    <t>brzoskwinie</t>
  </si>
  <si>
    <t>03222210-8</t>
  </si>
  <si>
    <t>cytryny</t>
  </si>
  <si>
    <t>03222330-5</t>
  </si>
  <si>
    <t>czereśnie</t>
  </si>
  <si>
    <t>03222322-6</t>
  </si>
  <si>
    <t>gruszki</t>
  </si>
  <si>
    <t>03222321-9</t>
  </si>
  <si>
    <t>jabłka</t>
  </si>
  <si>
    <t>03222118-3</t>
  </si>
  <si>
    <t>kiwi</t>
  </si>
  <si>
    <t>03222240-7</t>
  </si>
  <si>
    <t>mandarynki</t>
  </si>
  <si>
    <t>03222331-2</t>
  </si>
  <si>
    <t>morele</t>
  </si>
  <si>
    <t>nektaryny</t>
  </si>
  <si>
    <t>03222220-1</t>
  </si>
  <si>
    <t>pomarańcze</t>
  </si>
  <si>
    <t>03222334-3</t>
  </si>
  <si>
    <t>śliwki</t>
  </si>
  <si>
    <t>03222313-0</t>
  </si>
  <si>
    <t>truskawki importowane</t>
  </si>
  <si>
    <t>250 g</t>
  </si>
  <si>
    <t>03222340-8</t>
  </si>
  <si>
    <t>winogrona (białe i czerwone)</t>
  </si>
  <si>
    <t>03222333-6</t>
  </si>
  <si>
    <t>wiśnie</t>
  </si>
  <si>
    <t>III.</t>
  </si>
  <si>
    <t>15300000-1</t>
  </si>
  <si>
    <t>Owoce, warzywa i podobne</t>
  </si>
  <si>
    <t>15330000-0</t>
  </si>
  <si>
    <t>ananas kawałki</t>
  </si>
  <si>
    <t>565 g</t>
  </si>
  <si>
    <t>brzoskwinia w syropie</t>
  </si>
  <si>
    <t>800 g</t>
  </si>
  <si>
    <t>15331000-7</t>
  </si>
  <si>
    <t>buraczki konserwowe tarte, wiórki</t>
  </si>
  <si>
    <t>170 g</t>
  </si>
  <si>
    <t>15331170-9</t>
  </si>
  <si>
    <t>dynia w kostkach mrożona</t>
  </si>
  <si>
    <t>450 g</t>
  </si>
  <si>
    <t>15332290-3</t>
  </si>
  <si>
    <t>dżem - różne smaki</t>
  </si>
  <si>
    <t>280 g</t>
  </si>
  <si>
    <t>15331464-7</t>
  </si>
  <si>
    <t>fasolka konserwowa czerwona</t>
  </si>
  <si>
    <t>400 g</t>
  </si>
  <si>
    <t>fasolka szparagowa mrożona</t>
  </si>
  <si>
    <t>15331462-3</t>
  </si>
  <si>
    <t>groszek konserwowy</t>
  </si>
  <si>
    <t>grzyby suszone</t>
  </si>
  <si>
    <t>20 g</t>
  </si>
  <si>
    <t>15332140-7</t>
  </si>
  <si>
    <t>jabłka prażone w słoiku</t>
  </si>
  <si>
    <t>720 g</t>
  </si>
  <si>
    <t>kalafior mrożony</t>
  </si>
  <si>
    <t>kapusta czerwona konserwowa</t>
  </si>
  <si>
    <t>0,9 l</t>
  </si>
  <si>
    <t>15331427-6</t>
  </si>
  <si>
    <t>koncentrat pomidorowy 30%</t>
  </si>
  <si>
    <t>200 g</t>
  </si>
  <si>
    <t>15332100-5</t>
  </si>
  <si>
    <t>kompot owocowy</t>
  </si>
  <si>
    <t>15331470-2</t>
  </si>
  <si>
    <t>kukurydza konserwowa</t>
  </si>
  <si>
    <t>mandarynki w puszce</t>
  </si>
  <si>
    <t>314 g</t>
  </si>
  <si>
    <t>marchew z groszkiem konserwowa</t>
  </si>
  <si>
    <t>500 g</t>
  </si>
  <si>
    <t>marchew z groszkiem mrożona</t>
  </si>
  <si>
    <t>mieszanka owocowa mrożona</t>
  </si>
  <si>
    <t>mieszanka warzyw mrożona 7 składnikowa</t>
  </si>
  <si>
    <t>15331500-2</t>
  </si>
  <si>
    <t>ogórki konserwowe</t>
  </si>
  <si>
    <t>900 g</t>
  </si>
  <si>
    <t>papryka konserwowa</t>
  </si>
  <si>
    <t>360 g</t>
  </si>
  <si>
    <t>15331135-2</t>
  </si>
  <si>
    <t>pieczarki marynowane</t>
  </si>
  <si>
    <t>15331423-8</t>
  </si>
  <si>
    <t>pomidory w puszce całe, kostka</t>
  </si>
  <si>
    <t>powidła śliwkowe</t>
  </si>
  <si>
    <t>przecier ogórkowy</t>
  </si>
  <si>
    <t>320 g</t>
  </si>
  <si>
    <t>15331460-9</t>
  </si>
  <si>
    <t>sałatka meksykańska w puszce</t>
  </si>
  <si>
    <t>425 g</t>
  </si>
  <si>
    <t>sałatka szwedzka</t>
  </si>
  <si>
    <t>sałatka wielowarzywna</t>
  </si>
  <si>
    <t>15333000-1</t>
  </si>
  <si>
    <t>surówki warzywne - różne smaki</t>
  </si>
  <si>
    <t>250/300 g</t>
  </si>
  <si>
    <t>szpinak mrożony, mrożony w sosie śmietanowym</t>
  </si>
  <si>
    <t>truskawki mrożone</t>
  </si>
  <si>
    <t>warzywa na patelnię</t>
  </si>
  <si>
    <t>15891410-7</t>
  </si>
  <si>
    <t>zupy mrożone</t>
  </si>
  <si>
    <t>zupy mrożone z grzybami leśnymi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</si>
</sst>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Trebuchet MS"/>
      <family val="2"/>
      <charset val="238"/>
    </font>
    <font>
      <b/>
      <sz val="9"/>
      <color rgb="FF000000"/>
      <name val="Trebuchet MS"/>
      <family val="2"/>
      <charset val="238"/>
    </font>
    <font>
      <b/>
      <sz val="8"/>
      <color rgb="FF000000"/>
      <name val="Trebuchet MS"/>
      <family val="2"/>
      <charset val="238"/>
    </font>
    <font>
      <b/>
      <i/>
      <sz val="9"/>
      <color theme="1"/>
      <name val="Trebuchet MS"/>
      <family val="2"/>
      <charset val="238"/>
    </font>
    <font>
      <b/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Trebuchet MS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Trebuchet MS"/>
      <family val="2"/>
      <charset val="238"/>
    </font>
    <font>
      <sz val="9"/>
      <name val="Trebuchet MS"/>
      <family val="2"/>
      <charset val="238"/>
    </font>
    <font>
      <sz val="7"/>
      <color theme="1"/>
      <name val="Trebuchet MS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9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K89"/>
  <sheetViews>
    <sheetView tabSelected="1"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2" sqref="D2:K2"/>
    </sheetView>
  </sheetViews>
  <sheetFormatPr defaultColWidth="8.85546875" defaultRowHeight="15" x14ac:dyDescent="0.25"/>
  <cols>
    <col min="1" max="1" width="5.140625" style="18" bestFit="1" customWidth="1"/>
    <col min="2" max="2" width="5.140625" style="18" hidden="1" customWidth="1"/>
    <col min="3" max="3" width="10.42578125" style="19" bestFit="1" customWidth="1"/>
    <col min="4" max="4" width="28.7109375" style="20" customWidth="1"/>
    <col min="5" max="5" width="7.85546875" style="18" customWidth="1"/>
    <col min="6" max="6" width="4.5703125" style="7" customWidth="1"/>
    <col min="7" max="7" width="10.7109375" style="7" customWidth="1"/>
    <col min="8" max="8" width="8.28515625" style="7" customWidth="1"/>
    <col min="9" max="9" width="8.28515625" style="7" bestFit="1" customWidth="1"/>
    <col min="10" max="10" width="7.42578125" style="7" customWidth="1"/>
    <col min="11" max="11" width="7" style="7" customWidth="1"/>
    <col min="12" max="12" width="8.85546875" style="7"/>
    <col min="13" max="13" width="12.85546875" style="7" bestFit="1" customWidth="1"/>
    <col min="14" max="16384" width="8.85546875" style="7"/>
  </cols>
  <sheetData>
    <row r="1" spans="1:11" s="4" customFormat="1" ht="45" x14ac:dyDescent="0.25">
      <c r="A1" s="1" t="s">
        <v>0</v>
      </c>
      <c r="B1" s="1"/>
      <c r="C1" s="2" t="s">
        <v>1</v>
      </c>
      <c r="D1" s="1" t="s">
        <v>2</v>
      </c>
      <c r="E1" s="1" t="s">
        <v>3</v>
      </c>
      <c r="F1" s="1" t="s">
        <v>4</v>
      </c>
      <c r="G1" s="3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x14ac:dyDescent="0.25">
      <c r="A2" s="5" t="s">
        <v>10</v>
      </c>
      <c r="B2" s="5"/>
      <c r="C2" s="6" t="s">
        <v>11</v>
      </c>
      <c r="D2" s="21" t="s">
        <v>12</v>
      </c>
      <c r="E2" s="21"/>
      <c r="F2" s="21"/>
      <c r="G2" s="21"/>
      <c r="H2" s="21"/>
      <c r="I2" s="21"/>
      <c r="J2" s="21"/>
      <c r="K2" s="21"/>
    </row>
    <row r="3" spans="1:11" x14ac:dyDescent="0.25">
      <c r="A3" s="8">
        <f>SUM($B$2:B3)</f>
        <v>1</v>
      </c>
      <c r="B3" s="8">
        <f t="shared" ref="B3:B66" si="0">SUBTOTAL(3,D3)</f>
        <v>1</v>
      </c>
      <c r="C3" s="9" t="s">
        <v>13</v>
      </c>
      <c r="D3" s="10" t="s">
        <v>14</v>
      </c>
      <c r="E3" s="9" t="s">
        <v>15</v>
      </c>
      <c r="F3" s="11"/>
      <c r="G3" s="12">
        <v>8</v>
      </c>
      <c r="H3" s="13"/>
      <c r="I3" s="13">
        <f t="shared" ref="I3:I34" si="1">(F3*H3)+H3</f>
        <v>0</v>
      </c>
      <c r="J3" s="13">
        <f t="shared" ref="J3:J34" si="2">G3*H3</f>
        <v>0</v>
      </c>
      <c r="K3" s="13">
        <f t="shared" ref="K3:K34" si="3">G3*I3</f>
        <v>0</v>
      </c>
    </row>
    <row r="4" spans="1:11" x14ac:dyDescent="0.25">
      <c r="A4" s="8">
        <f>SUM($B$2:B4)</f>
        <v>2</v>
      </c>
      <c r="B4" s="8">
        <f t="shared" si="0"/>
        <v>1</v>
      </c>
      <c r="C4" s="9" t="s">
        <v>16</v>
      </c>
      <c r="D4" s="10" t="s">
        <v>17</v>
      </c>
      <c r="E4" s="9" t="s">
        <v>18</v>
      </c>
      <c r="F4" s="11"/>
      <c r="G4" s="12">
        <v>2</v>
      </c>
      <c r="H4" s="13"/>
      <c r="I4" s="13">
        <f t="shared" si="1"/>
        <v>0</v>
      </c>
      <c r="J4" s="13">
        <f t="shared" si="2"/>
        <v>0</v>
      </c>
      <c r="K4" s="13">
        <f t="shared" si="3"/>
        <v>0</v>
      </c>
    </row>
    <row r="5" spans="1:11" x14ac:dyDescent="0.25">
      <c r="A5" s="8">
        <f>SUM($B$2:B5)</f>
        <v>3</v>
      </c>
      <c r="B5" s="8">
        <f t="shared" si="0"/>
        <v>1</v>
      </c>
      <c r="C5" s="9" t="s">
        <v>19</v>
      </c>
      <c r="D5" s="10" t="s">
        <v>20</v>
      </c>
      <c r="E5" s="9" t="s">
        <v>18</v>
      </c>
      <c r="F5" s="11"/>
      <c r="G5" s="12">
        <v>35</v>
      </c>
      <c r="H5" s="13"/>
      <c r="I5" s="13">
        <f t="shared" si="1"/>
        <v>0</v>
      </c>
      <c r="J5" s="13">
        <f t="shared" si="2"/>
        <v>0</v>
      </c>
      <c r="K5" s="13">
        <f t="shared" si="3"/>
        <v>0</v>
      </c>
    </row>
    <row r="6" spans="1:11" x14ac:dyDescent="0.25">
      <c r="A6" s="8">
        <f>SUM($B$2:B6)</f>
        <v>4</v>
      </c>
      <c r="B6" s="8">
        <f t="shared" si="0"/>
        <v>1</v>
      </c>
      <c r="C6" s="9" t="s">
        <v>21</v>
      </c>
      <c r="D6" s="10" t="s">
        <v>22</v>
      </c>
      <c r="E6" s="9" t="s">
        <v>18</v>
      </c>
      <c r="F6" s="11"/>
      <c r="G6" s="12">
        <v>3</v>
      </c>
      <c r="H6" s="13"/>
      <c r="I6" s="13">
        <f t="shared" si="1"/>
        <v>0</v>
      </c>
      <c r="J6" s="13">
        <f t="shared" si="2"/>
        <v>0</v>
      </c>
      <c r="K6" s="13">
        <f t="shared" si="3"/>
        <v>0</v>
      </c>
    </row>
    <row r="7" spans="1:11" x14ac:dyDescent="0.25">
      <c r="A7" s="8">
        <f>SUM($B$2:B7)</f>
        <v>5</v>
      </c>
      <c r="B7" s="8">
        <f t="shared" si="0"/>
        <v>1</v>
      </c>
      <c r="C7" s="9" t="s">
        <v>23</v>
      </c>
      <c r="D7" s="10" t="s">
        <v>24</v>
      </c>
      <c r="E7" s="9" t="s">
        <v>25</v>
      </c>
      <c r="F7" s="11"/>
      <c r="G7" s="12">
        <v>20</v>
      </c>
      <c r="H7" s="13"/>
      <c r="I7" s="13">
        <f t="shared" si="1"/>
        <v>0</v>
      </c>
      <c r="J7" s="13">
        <f t="shared" si="2"/>
        <v>0</v>
      </c>
      <c r="K7" s="13">
        <f t="shared" si="3"/>
        <v>0</v>
      </c>
    </row>
    <row r="8" spans="1:11" x14ac:dyDescent="0.25">
      <c r="A8" s="8">
        <f>SUM($B$2:B8)</f>
        <v>6</v>
      </c>
      <c r="B8" s="8">
        <f t="shared" si="0"/>
        <v>1</v>
      </c>
      <c r="C8" s="9" t="s">
        <v>26</v>
      </c>
      <c r="D8" s="10" t="s">
        <v>27</v>
      </c>
      <c r="E8" s="9" t="s">
        <v>18</v>
      </c>
      <c r="F8" s="11"/>
      <c r="G8" s="12">
        <v>8</v>
      </c>
      <c r="H8" s="13"/>
      <c r="I8" s="13">
        <f t="shared" si="1"/>
        <v>0</v>
      </c>
      <c r="J8" s="13">
        <f t="shared" si="2"/>
        <v>0</v>
      </c>
      <c r="K8" s="13">
        <f t="shared" si="3"/>
        <v>0</v>
      </c>
    </row>
    <row r="9" spans="1:11" x14ac:dyDescent="0.25">
      <c r="A9" s="8">
        <f>SUM($B$2:B9)</f>
        <v>7</v>
      </c>
      <c r="B9" s="8">
        <f t="shared" si="0"/>
        <v>1</v>
      </c>
      <c r="C9" s="9" t="s">
        <v>28</v>
      </c>
      <c r="D9" s="10" t="s">
        <v>29</v>
      </c>
      <c r="E9" s="9" t="s">
        <v>18</v>
      </c>
      <c r="F9" s="11"/>
      <c r="G9" s="12">
        <v>2</v>
      </c>
      <c r="H9" s="13"/>
      <c r="I9" s="13">
        <f t="shared" si="1"/>
        <v>0</v>
      </c>
      <c r="J9" s="13">
        <f t="shared" si="2"/>
        <v>0</v>
      </c>
      <c r="K9" s="13">
        <f t="shared" si="3"/>
        <v>0</v>
      </c>
    </row>
    <row r="10" spans="1:11" x14ac:dyDescent="0.25">
      <c r="A10" s="8">
        <f>SUM($B$2:B10)</f>
        <v>8</v>
      </c>
      <c r="B10" s="8">
        <f t="shared" si="0"/>
        <v>1</v>
      </c>
      <c r="C10" s="9" t="s">
        <v>30</v>
      </c>
      <c r="D10" s="10" t="s">
        <v>31</v>
      </c>
      <c r="E10" s="9" t="s">
        <v>18</v>
      </c>
      <c r="F10" s="11"/>
      <c r="G10" s="12">
        <v>4</v>
      </c>
      <c r="H10" s="13"/>
      <c r="I10" s="13">
        <f t="shared" si="1"/>
        <v>0</v>
      </c>
      <c r="J10" s="13">
        <f t="shared" si="2"/>
        <v>0</v>
      </c>
      <c r="K10" s="13">
        <f t="shared" si="3"/>
        <v>0</v>
      </c>
    </row>
    <row r="11" spans="1:11" x14ac:dyDescent="0.25">
      <c r="A11" s="8">
        <f>SUM($B$2:B11)</f>
        <v>9</v>
      </c>
      <c r="B11" s="8">
        <f t="shared" si="0"/>
        <v>1</v>
      </c>
      <c r="C11" s="9" t="s">
        <v>32</v>
      </c>
      <c r="D11" s="10" t="s">
        <v>33</v>
      </c>
      <c r="E11" s="9" t="s">
        <v>15</v>
      </c>
      <c r="F11" s="11"/>
      <c r="G11" s="12">
        <v>4</v>
      </c>
      <c r="H11" s="13"/>
      <c r="I11" s="13">
        <f t="shared" si="1"/>
        <v>0</v>
      </c>
      <c r="J11" s="13">
        <f t="shared" si="2"/>
        <v>0</v>
      </c>
      <c r="K11" s="13">
        <f t="shared" si="3"/>
        <v>0</v>
      </c>
    </row>
    <row r="12" spans="1:11" x14ac:dyDescent="0.25">
      <c r="A12" s="8">
        <f>SUM($B$2:B12)</f>
        <v>10</v>
      </c>
      <c r="B12" s="8">
        <f t="shared" si="0"/>
        <v>1</v>
      </c>
      <c r="C12" s="9" t="s">
        <v>34</v>
      </c>
      <c r="D12" s="10" t="s">
        <v>35</v>
      </c>
      <c r="E12" s="9" t="s">
        <v>18</v>
      </c>
      <c r="F12" s="11"/>
      <c r="G12" s="12">
        <v>10</v>
      </c>
      <c r="H12" s="13"/>
      <c r="I12" s="13">
        <f t="shared" si="1"/>
        <v>0</v>
      </c>
      <c r="J12" s="13">
        <f t="shared" si="2"/>
        <v>0</v>
      </c>
      <c r="K12" s="13">
        <f t="shared" si="3"/>
        <v>0</v>
      </c>
    </row>
    <row r="13" spans="1:11" x14ac:dyDescent="0.25">
      <c r="A13" s="8">
        <f>SUM($B$2:B13)</f>
        <v>11</v>
      </c>
      <c r="B13" s="14">
        <f t="shared" si="0"/>
        <v>1</v>
      </c>
      <c r="C13" s="9" t="s">
        <v>34</v>
      </c>
      <c r="D13" s="10" t="s">
        <v>36</v>
      </c>
      <c r="E13" s="9" t="s">
        <v>18</v>
      </c>
      <c r="F13" s="11"/>
      <c r="G13" s="12">
        <v>5</v>
      </c>
      <c r="H13" s="13"/>
      <c r="I13" s="13">
        <f t="shared" si="1"/>
        <v>0</v>
      </c>
      <c r="J13" s="13">
        <f t="shared" si="2"/>
        <v>0</v>
      </c>
      <c r="K13" s="13">
        <f t="shared" si="3"/>
        <v>0</v>
      </c>
    </row>
    <row r="14" spans="1:11" x14ac:dyDescent="0.25">
      <c r="A14" s="8">
        <f>SUM($B$2:B14)</f>
        <v>12</v>
      </c>
      <c r="B14" s="8">
        <f t="shared" si="0"/>
        <v>1</v>
      </c>
      <c r="C14" s="9" t="s">
        <v>37</v>
      </c>
      <c r="D14" s="10" t="s">
        <v>38</v>
      </c>
      <c r="E14" s="9" t="s">
        <v>18</v>
      </c>
      <c r="F14" s="11"/>
      <c r="G14" s="12">
        <v>30</v>
      </c>
      <c r="H14" s="13"/>
      <c r="I14" s="13">
        <f t="shared" si="1"/>
        <v>0</v>
      </c>
      <c r="J14" s="13">
        <f t="shared" si="2"/>
        <v>0</v>
      </c>
      <c r="K14" s="13">
        <f t="shared" si="3"/>
        <v>0</v>
      </c>
    </row>
    <row r="15" spans="1:11" x14ac:dyDescent="0.25">
      <c r="A15" s="8">
        <f>SUM($B$2:B15)</f>
        <v>13</v>
      </c>
      <c r="B15" s="8">
        <f t="shared" si="0"/>
        <v>1</v>
      </c>
      <c r="C15" s="9" t="s">
        <v>34</v>
      </c>
      <c r="D15" s="10" t="s">
        <v>39</v>
      </c>
      <c r="E15" s="9" t="s">
        <v>15</v>
      </c>
      <c r="F15" s="11"/>
      <c r="G15" s="12">
        <v>6</v>
      </c>
      <c r="H15" s="13"/>
      <c r="I15" s="13">
        <f t="shared" si="1"/>
        <v>0</v>
      </c>
      <c r="J15" s="13">
        <f t="shared" si="2"/>
        <v>0</v>
      </c>
      <c r="K15" s="13">
        <f t="shared" si="3"/>
        <v>0</v>
      </c>
    </row>
    <row r="16" spans="1:11" x14ac:dyDescent="0.25">
      <c r="A16" s="8">
        <f>SUM($B$2:B16)</f>
        <v>14</v>
      </c>
      <c r="B16" s="8">
        <f t="shared" si="0"/>
        <v>1</v>
      </c>
      <c r="C16" s="9" t="s">
        <v>34</v>
      </c>
      <c r="D16" s="10" t="s">
        <v>40</v>
      </c>
      <c r="E16" s="9" t="s">
        <v>18</v>
      </c>
      <c r="F16" s="11"/>
      <c r="G16" s="12">
        <v>1</v>
      </c>
      <c r="H16" s="13"/>
      <c r="I16" s="13">
        <f t="shared" si="1"/>
        <v>0</v>
      </c>
      <c r="J16" s="13">
        <f t="shared" si="2"/>
        <v>0</v>
      </c>
      <c r="K16" s="13">
        <f t="shared" si="3"/>
        <v>0</v>
      </c>
    </row>
    <row r="17" spans="1:11" x14ac:dyDescent="0.25">
      <c r="A17" s="8">
        <f>SUM($B$2:B17)</f>
        <v>15</v>
      </c>
      <c r="B17" s="8">
        <f t="shared" si="0"/>
        <v>1</v>
      </c>
      <c r="C17" s="9" t="s">
        <v>41</v>
      </c>
      <c r="D17" s="10" t="s">
        <v>42</v>
      </c>
      <c r="E17" s="9" t="s">
        <v>43</v>
      </c>
      <c r="F17" s="11"/>
      <c r="G17" s="12">
        <v>15</v>
      </c>
      <c r="H17" s="13"/>
      <c r="I17" s="13">
        <f t="shared" si="1"/>
        <v>0</v>
      </c>
      <c r="J17" s="13">
        <f t="shared" si="2"/>
        <v>0</v>
      </c>
      <c r="K17" s="13">
        <f t="shared" si="3"/>
        <v>0</v>
      </c>
    </row>
    <row r="18" spans="1:11" s="15" customFormat="1" x14ac:dyDescent="0.25">
      <c r="A18" s="8">
        <f>SUM($B$2:B18)</f>
        <v>16</v>
      </c>
      <c r="B18" s="8">
        <f t="shared" si="0"/>
        <v>1</v>
      </c>
      <c r="C18" s="9" t="s">
        <v>44</v>
      </c>
      <c r="D18" s="10" t="s">
        <v>45</v>
      </c>
      <c r="E18" s="9" t="s">
        <v>18</v>
      </c>
      <c r="F18" s="11"/>
      <c r="G18" s="12">
        <v>75</v>
      </c>
      <c r="H18" s="13"/>
      <c r="I18" s="13">
        <f t="shared" si="1"/>
        <v>0</v>
      </c>
      <c r="J18" s="13">
        <f t="shared" si="2"/>
        <v>0</v>
      </c>
      <c r="K18" s="13">
        <f t="shared" si="3"/>
        <v>0</v>
      </c>
    </row>
    <row r="19" spans="1:11" x14ac:dyDescent="0.25">
      <c r="A19" s="8">
        <f>SUM($B$2:B19)</f>
        <v>17</v>
      </c>
      <c r="B19" s="8">
        <f t="shared" si="0"/>
        <v>1</v>
      </c>
      <c r="C19" s="9" t="s">
        <v>46</v>
      </c>
      <c r="D19" s="10" t="s">
        <v>47</v>
      </c>
      <c r="E19" s="9" t="s">
        <v>18</v>
      </c>
      <c r="F19" s="11"/>
      <c r="G19" s="12">
        <v>20</v>
      </c>
      <c r="H19" s="13"/>
      <c r="I19" s="13">
        <f t="shared" si="1"/>
        <v>0</v>
      </c>
      <c r="J19" s="13">
        <f t="shared" si="2"/>
        <v>0</v>
      </c>
      <c r="K19" s="13">
        <f t="shared" si="3"/>
        <v>0</v>
      </c>
    </row>
    <row r="20" spans="1:11" x14ac:dyDescent="0.25">
      <c r="A20" s="8">
        <f>SUM($B$2:B20)</f>
        <v>18</v>
      </c>
      <c r="B20" s="8">
        <f t="shared" si="0"/>
        <v>1</v>
      </c>
      <c r="C20" s="9" t="s">
        <v>46</v>
      </c>
      <c r="D20" s="10" t="s">
        <v>48</v>
      </c>
      <c r="E20" s="9" t="s">
        <v>18</v>
      </c>
      <c r="F20" s="11"/>
      <c r="G20" s="12">
        <v>2</v>
      </c>
      <c r="H20" s="13"/>
      <c r="I20" s="13">
        <f t="shared" si="1"/>
        <v>0</v>
      </c>
      <c r="J20" s="13">
        <f t="shared" si="2"/>
        <v>0</v>
      </c>
      <c r="K20" s="13">
        <f t="shared" si="3"/>
        <v>0</v>
      </c>
    </row>
    <row r="21" spans="1:11" x14ac:dyDescent="0.25">
      <c r="A21" s="8">
        <f>SUM($B$2:B21)</f>
        <v>19</v>
      </c>
      <c r="B21" s="8">
        <f t="shared" si="0"/>
        <v>1</v>
      </c>
      <c r="C21" s="9" t="s">
        <v>49</v>
      </c>
      <c r="D21" s="10" t="s">
        <v>50</v>
      </c>
      <c r="E21" s="9" t="s">
        <v>18</v>
      </c>
      <c r="F21" s="11"/>
      <c r="G21" s="12">
        <v>15</v>
      </c>
      <c r="H21" s="13"/>
      <c r="I21" s="13">
        <f t="shared" si="1"/>
        <v>0</v>
      </c>
      <c r="J21" s="13">
        <f t="shared" si="2"/>
        <v>0</v>
      </c>
      <c r="K21" s="13">
        <f t="shared" si="3"/>
        <v>0</v>
      </c>
    </row>
    <row r="22" spans="1:11" x14ac:dyDescent="0.25">
      <c r="A22" s="8">
        <f>SUM($B$2:B22)</f>
        <v>20</v>
      </c>
      <c r="B22" s="8">
        <f t="shared" si="0"/>
        <v>1</v>
      </c>
      <c r="C22" s="9" t="s">
        <v>49</v>
      </c>
      <c r="D22" s="10" t="s">
        <v>51</v>
      </c>
      <c r="E22" s="9" t="s">
        <v>18</v>
      </c>
      <c r="F22" s="11"/>
      <c r="G22" s="12">
        <v>35</v>
      </c>
      <c r="H22" s="13"/>
      <c r="I22" s="13">
        <f t="shared" si="1"/>
        <v>0</v>
      </c>
      <c r="J22" s="13">
        <f t="shared" si="2"/>
        <v>0</v>
      </c>
      <c r="K22" s="13">
        <f t="shared" si="3"/>
        <v>0</v>
      </c>
    </row>
    <row r="23" spans="1:11" x14ac:dyDescent="0.25">
      <c r="A23" s="8">
        <f>SUM($B$2:B23)</f>
        <v>21</v>
      </c>
      <c r="B23" s="8">
        <f t="shared" si="0"/>
        <v>1</v>
      </c>
      <c r="C23" s="9" t="s">
        <v>52</v>
      </c>
      <c r="D23" s="10" t="s">
        <v>53</v>
      </c>
      <c r="E23" s="9" t="s">
        <v>18</v>
      </c>
      <c r="F23" s="11"/>
      <c r="G23" s="12">
        <v>15</v>
      </c>
      <c r="H23" s="13"/>
      <c r="I23" s="13">
        <f t="shared" si="1"/>
        <v>0</v>
      </c>
      <c r="J23" s="13">
        <f t="shared" si="2"/>
        <v>0</v>
      </c>
      <c r="K23" s="13">
        <f t="shared" si="3"/>
        <v>0</v>
      </c>
    </row>
    <row r="24" spans="1:11" x14ac:dyDescent="0.25">
      <c r="A24" s="8">
        <f>SUM($B$2:B24)</f>
        <v>22</v>
      </c>
      <c r="B24" s="8">
        <f t="shared" si="0"/>
        <v>1</v>
      </c>
      <c r="C24" s="9" t="s">
        <v>54</v>
      </c>
      <c r="D24" s="10" t="s">
        <v>55</v>
      </c>
      <c r="E24" s="9" t="s">
        <v>18</v>
      </c>
      <c r="F24" s="11"/>
      <c r="G24" s="12">
        <v>15</v>
      </c>
      <c r="H24" s="13"/>
      <c r="I24" s="13">
        <f t="shared" si="1"/>
        <v>0</v>
      </c>
      <c r="J24" s="13">
        <f t="shared" si="2"/>
        <v>0</v>
      </c>
      <c r="K24" s="13">
        <f t="shared" si="3"/>
        <v>0</v>
      </c>
    </row>
    <row r="25" spans="1:11" x14ac:dyDescent="0.25">
      <c r="A25" s="8">
        <f>SUM($B$2:B25)</f>
        <v>23</v>
      </c>
      <c r="B25" s="8">
        <f t="shared" si="0"/>
        <v>1</v>
      </c>
      <c r="C25" s="9" t="s">
        <v>56</v>
      </c>
      <c r="D25" s="10" t="s">
        <v>57</v>
      </c>
      <c r="E25" s="9" t="s">
        <v>18</v>
      </c>
      <c r="F25" s="11"/>
      <c r="G25" s="12">
        <v>40</v>
      </c>
      <c r="H25" s="13"/>
      <c r="I25" s="13">
        <f t="shared" si="1"/>
        <v>0</v>
      </c>
      <c r="J25" s="13">
        <f t="shared" si="2"/>
        <v>0</v>
      </c>
      <c r="K25" s="13">
        <f t="shared" si="3"/>
        <v>0</v>
      </c>
    </row>
    <row r="26" spans="1:11" x14ac:dyDescent="0.25">
      <c r="A26" s="8">
        <f>SUM($B$2:B26)</f>
        <v>24</v>
      </c>
      <c r="B26" s="8">
        <f t="shared" si="0"/>
        <v>1</v>
      </c>
      <c r="C26" s="9" t="s">
        <v>41</v>
      </c>
      <c r="D26" s="10" t="s">
        <v>58</v>
      </c>
      <c r="E26" s="9" t="s">
        <v>43</v>
      </c>
      <c r="F26" s="11"/>
      <c r="G26" s="12">
        <v>7</v>
      </c>
      <c r="H26" s="13"/>
      <c r="I26" s="13">
        <f t="shared" si="1"/>
        <v>0</v>
      </c>
      <c r="J26" s="13">
        <f t="shared" si="2"/>
        <v>0</v>
      </c>
      <c r="K26" s="13">
        <f t="shared" si="3"/>
        <v>0</v>
      </c>
    </row>
    <row r="27" spans="1:11" x14ac:dyDescent="0.25">
      <c r="A27" s="8">
        <f>SUM($B$2:B27)</f>
        <v>25</v>
      </c>
      <c r="B27" s="8">
        <f t="shared" si="0"/>
        <v>1</v>
      </c>
      <c r="C27" s="9" t="s">
        <v>59</v>
      </c>
      <c r="D27" s="10" t="s">
        <v>60</v>
      </c>
      <c r="E27" s="9" t="s">
        <v>18</v>
      </c>
      <c r="F27" s="11"/>
      <c r="G27" s="12">
        <v>40</v>
      </c>
      <c r="H27" s="13"/>
      <c r="I27" s="13">
        <f t="shared" si="1"/>
        <v>0</v>
      </c>
      <c r="J27" s="13">
        <f t="shared" si="2"/>
        <v>0</v>
      </c>
      <c r="K27" s="13">
        <f t="shared" si="3"/>
        <v>0</v>
      </c>
    </row>
    <row r="28" spans="1:11" x14ac:dyDescent="0.25">
      <c r="A28" s="8">
        <f>SUM($B$2:B28)</f>
        <v>26</v>
      </c>
      <c r="B28" s="8">
        <f t="shared" si="0"/>
        <v>1</v>
      </c>
      <c r="C28" s="9" t="s">
        <v>59</v>
      </c>
      <c r="D28" s="10" t="s">
        <v>61</v>
      </c>
      <c r="E28" s="9" t="s">
        <v>18</v>
      </c>
      <c r="F28" s="11"/>
      <c r="G28" s="12">
        <v>40</v>
      </c>
      <c r="H28" s="13"/>
      <c r="I28" s="13">
        <f t="shared" si="1"/>
        <v>0</v>
      </c>
      <c r="J28" s="13">
        <f t="shared" si="2"/>
        <v>0</v>
      </c>
      <c r="K28" s="13">
        <f t="shared" si="3"/>
        <v>0</v>
      </c>
    </row>
    <row r="29" spans="1:11" x14ac:dyDescent="0.25">
      <c r="A29" s="8">
        <f>SUM($B$2:B29)</f>
        <v>27</v>
      </c>
      <c r="B29" s="8">
        <f t="shared" si="0"/>
        <v>1</v>
      </c>
      <c r="C29" s="9" t="s">
        <v>41</v>
      </c>
      <c r="D29" s="10" t="s">
        <v>62</v>
      </c>
      <c r="E29" s="9" t="s">
        <v>15</v>
      </c>
      <c r="F29" s="11"/>
      <c r="G29" s="12">
        <v>30</v>
      </c>
      <c r="H29" s="13"/>
      <c r="I29" s="13">
        <f t="shared" si="1"/>
        <v>0</v>
      </c>
      <c r="J29" s="13">
        <f t="shared" si="2"/>
        <v>0</v>
      </c>
      <c r="K29" s="13">
        <f t="shared" si="3"/>
        <v>0</v>
      </c>
    </row>
    <row r="30" spans="1:11" x14ac:dyDescent="0.25">
      <c r="A30" s="8">
        <f>SUM($B$2:B30)</f>
        <v>28</v>
      </c>
      <c r="B30" s="8">
        <f t="shared" si="0"/>
        <v>1</v>
      </c>
      <c r="C30" s="9" t="s">
        <v>63</v>
      </c>
      <c r="D30" s="10" t="s">
        <v>64</v>
      </c>
      <c r="E30" s="9" t="s">
        <v>43</v>
      </c>
      <c r="F30" s="11"/>
      <c r="G30" s="12">
        <v>25</v>
      </c>
      <c r="H30" s="13"/>
      <c r="I30" s="13">
        <f t="shared" si="1"/>
        <v>0</v>
      </c>
      <c r="J30" s="13">
        <f t="shared" si="2"/>
        <v>0</v>
      </c>
      <c r="K30" s="13">
        <f t="shared" si="3"/>
        <v>0</v>
      </c>
    </row>
    <row r="31" spans="1:11" x14ac:dyDescent="0.25">
      <c r="A31" s="8">
        <f>SUM($B$2:B31)</f>
        <v>29</v>
      </c>
      <c r="B31" s="8">
        <f t="shared" si="0"/>
        <v>1</v>
      </c>
      <c r="C31" s="9" t="s">
        <v>65</v>
      </c>
      <c r="D31" s="10" t="s">
        <v>66</v>
      </c>
      <c r="E31" s="9" t="s">
        <v>15</v>
      </c>
      <c r="F31" s="11"/>
      <c r="G31" s="12">
        <v>35</v>
      </c>
      <c r="H31" s="13"/>
      <c r="I31" s="13">
        <f t="shared" si="1"/>
        <v>0</v>
      </c>
      <c r="J31" s="13">
        <f t="shared" si="2"/>
        <v>0</v>
      </c>
      <c r="K31" s="13">
        <f t="shared" si="3"/>
        <v>0</v>
      </c>
    </row>
    <row r="32" spans="1:11" x14ac:dyDescent="0.25">
      <c r="A32" s="8">
        <f>SUM($B$2:B32)</f>
        <v>30</v>
      </c>
      <c r="B32" s="8">
        <f t="shared" si="0"/>
        <v>1</v>
      </c>
      <c r="C32" s="9" t="s">
        <v>56</v>
      </c>
      <c r="D32" s="10" t="s">
        <v>67</v>
      </c>
      <c r="E32" s="9" t="s">
        <v>18</v>
      </c>
      <c r="F32" s="11"/>
      <c r="G32" s="12">
        <v>25</v>
      </c>
      <c r="H32" s="13"/>
      <c r="I32" s="13">
        <f t="shared" si="1"/>
        <v>0</v>
      </c>
      <c r="J32" s="13">
        <f t="shared" si="2"/>
        <v>0</v>
      </c>
      <c r="K32" s="13">
        <f t="shared" si="3"/>
        <v>0</v>
      </c>
    </row>
    <row r="33" spans="1:11" x14ac:dyDescent="0.25">
      <c r="A33" s="8">
        <f>SUM($B$2:B33)</f>
        <v>31</v>
      </c>
      <c r="B33" s="8">
        <f t="shared" si="0"/>
        <v>1</v>
      </c>
      <c r="C33" s="9" t="s">
        <v>41</v>
      </c>
      <c r="D33" s="10" t="s">
        <v>68</v>
      </c>
      <c r="E33" s="9" t="s">
        <v>15</v>
      </c>
      <c r="F33" s="11"/>
      <c r="G33" s="12">
        <v>50</v>
      </c>
      <c r="H33" s="13"/>
      <c r="I33" s="13">
        <f t="shared" si="1"/>
        <v>0</v>
      </c>
      <c r="J33" s="13">
        <f t="shared" si="2"/>
        <v>0</v>
      </c>
      <c r="K33" s="13">
        <f t="shared" si="3"/>
        <v>0</v>
      </c>
    </row>
    <row r="34" spans="1:11" x14ac:dyDescent="0.25">
      <c r="A34" s="8">
        <f>SUM($B$2:B34)</f>
        <v>32</v>
      </c>
      <c r="B34" s="8">
        <f t="shared" si="0"/>
        <v>1</v>
      </c>
      <c r="C34" s="9" t="s">
        <v>69</v>
      </c>
      <c r="D34" s="10" t="s">
        <v>70</v>
      </c>
      <c r="E34" s="9" t="s">
        <v>18</v>
      </c>
      <c r="F34" s="11"/>
      <c r="G34" s="12">
        <v>600</v>
      </c>
      <c r="H34" s="13"/>
      <c r="I34" s="13">
        <f t="shared" si="1"/>
        <v>0</v>
      </c>
      <c r="J34" s="13">
        <f t="shared" si="2"/>
        <v>0</v>
      </c>
      <c r="K34" s="13">
        <f t="shared" si="3"/>
        <v>0</v>
      </c>
    </row>
    <row r="35" spans="1:11" x14ac:dyDescent="0.25">
      <c r="A35" s="5" t="s">
        <v>71</v>
      </c>
      <c r="B35" s="5"/>
      <c r="C35" s="6" t="s">
        <v>72</v>
      </c>
      <c r="D35" s="22" t="s">
        <v>73</v>
      </c>
      <c r="E35" s="23"/>
      <c r="F35" s="23"/>
      <c r="G35" s="23"/>
      <c r="H35" s="23"/>
      <c r="I35" s="23"/>
      <c r="J35" s="23"/>
      <c r="K35" s="24"/>
    </row>
    <row r="36" spans="1:11" x14ac:dyDescent="0.25">
      <c r="A36" s="8">
        <f>SUM($B$2:B36)</f>
        <v>33</v>
      </c>
      <c r="B36" s="8">
        <f t="shared" si="0"/>
        <v>1</v>
      </c>
      <c r="C36" s="9" t="s">
        <v>74</v>
      </c>
      <c r="D36" s="10" t="s">
        <v>75</v>
      </c>
      <c r="E36" s="9" t="s">
        <v>15</v>
      </c>
      <c r="F36" s="11"/>
      <c r="G36" s="12">
        <v>2</v>
      </c>
      <c r="H36" s="13"/>
      <c r="I36" s="13">
        <f t="shared" ref="I36:I53" si="4">(F36*H36)+H36</f>
        <v>0</v>
      </c>
      <c r="J36" s="13">
        <f t="shared" ref="J36:J53" si="5">G36*H36</f>
        <v>0</v>
      </c>
      <c r="K36" s="13">
        <f t="shared" ref="K36:K53" si="6">G36*I36</f>
        <v>0</v>
      </c>
    </row>
    <row r="37" spans="1:11" x14ac:dyDescent="0.25">
      <c r="A37" s="8">
        <f>SUM($B$2:B37)</f>
        <v>34</v>
      </c>
      <c r="B37" s="8">
        <f t="shared" si="0"/>
        <v>1</v>
      </c>
      <c r="C37" s="9" t="s">
        <v>76</v>
      </c>
      <c r="D37" s="10" t="s">
        <v>77</v>
      </c>
      <c r="E37" s="9" t="s">
        <v>18</v>
      </c>
      <c r="F37" s="11"/>
      <c r="G37" s="12">
        <v>100</v>
      </c>
      <c r="H37" s="13"/>
      <c r="I37" s="13">
        <f t="shared" si="4"/>
        <v>0</v>
      </c>
      <c r="J37" s="13">
        <f t="shared" si="5"/>
        <v>0</v>
      </c>
      <c r="K37" s="13">
        <f t="shared" si="6"/>
        <v>0</v>
      </c>
    </row>
    <row r="38" spans="1:11" x14ac:dyDescent="0.25">
      <c r="A38" s="8">
        <f>SUM($B$2:B38)</f>
        <v>35</v>
      </c>
      <c r="B38" s="8">
        <f t="shared" si="0"/>
        <v>1</v>
      </c>
      <c r="C38" s="9" t="s">
        <v>78</v>
      </c>
      <c r="D38" s="10" t="s">
        <v>79</v>
      </c>
      <c r="E38" s="9" t="s">
        <v>18</v>
      </c>
      <c r="F38" s="11"/>
      <c r="G38" s="12">
        <v>80</v>
      </c>
      <c r="H38" s="13"/>
      <c r="I38" s="13">
        <f t="shared" si="4"/>
        <v>0</v>
      </c>
      <c r="J38" s="13">
        <f t="shared" si="5"/>
        <v>0</v>
      </c>
      <c r="K38" s="13">
        <f t="shared" si="6"/>
        <v>0</v>
      </c>
    </row>
    <row r="39" spans="1:11" x14ac:dyDescent="0.25">
      <c r="A39" s="8">
        <f>SUM($B$2:B39)</f>
        <v>36</v>
      </c>
      <c r="B39" s="8">
        <f t="shared" si="0"/>
        <v>1</v>
      </c>
      <c r="C39" s="9" t="s">
        <v>80</v>
      </c>
      <c r="D39" s="10" t="s">
        <v>81</v>
      </c>
      <c r="E39" s="9" t="s">
        <v>18</v>
      </c>
      <c r="F39" s="11"/>
      <c r="G39" s="12">
        <v>24</v>
      </c>
      <c r="H39" s="13"/>
      <c r="I39" s="13">
        <f t="shared" si="4"/>
        <v>0</v>
      </c>
      <c r="J39" s="13">
        <f t="shared" si="5"/>
        <v>0</v>
      </c>
      <c r="K39" s="13">
        <f t="shared" si="6"/>
        <v>0</v>
      </c>
    </row>
    <row r="40" spans="1:11" x14ac:dyDescent="0.25">
      <c r="A40" s="8">
        <f>SUM($B$2:B40)</f>
        <v>37</v>
      </c>
      <c r="B40" s="8">
        <f t="shared" si="0"/>
        <v>1</v>
      </c>
      <c r="C40" s="9" t="s">
        <v>82</v>
      </c>
      <c r="D40" s="10" t="s">
        <v>83</v>
      </c>
      <c r="E40" s="9" t="s">
        <v>18</v>
      </c>
      <c r="F40" s="11"/>
      <c r="G40" s="12">
        <v>35</v>
      </c>
      <c r="H40" s="13"/>
      <c r="I40" s="13">
        <f t="shared" si="4"/>
        <v>0</v>
      </c>
      <c r="J40" s="13">
        <f t="shared" si="5"/>
        <v>0</v>
      </c>
      <c r="K40" s="13">
        <f t="shared" si="6"/>
        <v>0</v>
      </c>
    </row>
    <row r="41" spans="1:11" x14ac:dyDescent="0.25">
      <c r="A41" s="8">
        <f>SUM($B$2:B41)</f>
        <v>38</v>
      </c>
      <c r="B41" s="8">
        <f t="shared" si="0"/>
        <v>1</v>
      </c>
      <c r="C41" s="9" t="s">
        <v>84</v>
      </c>
      <c r="D41" s="10" t="s">
        <v>85</v>
      </c>
      <c r="E41" s="9" t="s">
        <v>18</v>
      </c>
      <c r="F41" s="11"/>
      <c r="G41" s="12">
        <v>4</v>
      </c>
      <c r="H41" s="13"/>
      <c r="I41" s="13">
        <f t="shared" si="4"/>
        <v>0</v>
      </c>
      <c r="J41" s="13">
        <f t="shared" si="5"/>
        <v>0</v>
      </c>
      <c r="K41" s="13">
        <f t="shared" si="6"/>
        <v>0</v>
      </c>
    </row>
    <row r="42" spans="1:11" x14ac:dyDescent="0.25">
      <c r="A42" s="8">
        <f>SUM($B$2:B42)</f>
        <v>39</v>
      </c>
      <c r="B42" s="8">
        <f t="shared" si="0"/>
        <v>1</v>
      </c>
      <c r="C42" s="9" t="s">
        <v>86</v>
      </c>
      <c r="D42" s="10" t="s">
        <v>87</v>
      </c>
      <c r="E42" s="9" t="s">
        <v>18</v>
      </c>
      <c r="F42" s="11"/>
      <c r="G42" s="12">
        <v>30</v>
      </c>
      <c r="H42" s="13"/>
      <c r="I42" s="13">
        <f t="shared" si="4"/>
        <v>0</v>
      </c>
      <c r="J42" s="13">
        <f t="shared" si="5"/>
        <v>0</v>
      </c>
      <c r="K42" s="13">
        <f t="shared" si="6"/>
        <v>0</v>
      </c>
    </row>
    <row r="43" spans="1:11" x14ac:dyDescent="0.25">
      <c r="A43" s="8">
        <f>SUM($B$2:B43)</f>
        <v>40</v>
      </c>
      <c r="B43" s="8">
        <f t="shared" si="0"/>
        <v>1</v>
      </c>
      <c r="C43" s="9" t="s">
        <v>88</v>
      </c>
      <c r="D43" s="10" t="s">
        <v>89</v>
      </c>
      <c r="E43" s="9" t="s">
        <v>18</v>
      </c>
      <c r="F43" s="11"/>
      <c r="G43" s="12">
        <v>150</v>
      </c>
      <c r="H43" s="13"/>
      <c r="I43" s="13">
        <f t="shared" si="4"/>
        <v>0</v>
      </c>
      <c r="J43" s="13">
        <f t="shared" si="5"/>
        <v>0</v>
      </c>
      <c r="K43" s="13">
        <f t="shared" si="6"/>
        <v>0</v>
      </c>
    </row>
    <row r="44" spans="1:11" x14ac:dyDescent="0.25">
      <c r="A44" s="8">
        <f>SUM($B$2:B44)</f>
        <v>41</v>
      </c>
      <c r="B44" s="8">
        <f t="shared" si="0"/>
        <v>1</v>
      </c>
      <c r="C44" s="9" t="s">
        <v>90</v>
      </c>
      <c r="D44" s="10" t="s">
        <v>91</v>
      </c>
      <c r="E44" s="9" t="s">
        <v>15</v>
      </c>
      <c r="F44" s="11"/>
      <c r="G44" s="12">
        <v>80</v>
      </c>
      <c r="H44" s="13"/>
      <c r="I44" s="13">
        <f t="shared" si="4"/>
        <v>0</v>
      </c>
      <c r="J44" s="13">
        <f t="shared" si="5"/>
        <v>0</v>
      </c>
      <c r="K44" s="13">
        <f t="shared" si="6"/>
        <v>0</v>
      </c>
    </row>
    <row r="45" spans="1:11" x14ac:dyDescent="0.25">
      <c r="A45" s="8">
        <f>SUM($B$2:B45)</f>
        <v>42</v>
      </c>
      <c r="B45" s="8">
        <f t="shared" si="0"/>
        <v>1</v>
      </c>
      <c r="C45" s="9" t="s">
        <v>90</v>
      </c>
      <c r="D45" s="10" t="s">
        <v>91</v>
      </c>
      <c r="E45" s="9" t="s">
        <v>18</v>
      </c>
      <c r="F45" s="11"/>
      <c r="G45" s="12">
        <v>6</v>
      </c>
      <c r="H45" s="13"/>
      <c r="I45" s="13">
        <f t="shared" si="4"/>
        <v>0</v>
      </c>
      <c r="J45" s="13">
        <f t="shared" si="5"/>
        <v>0</v>
      </c>
      <c r="K45" s="13">
        <f t="shared" si="6"/>
        <v>0</v>
      </c>
    </row>
    <row r="46" spans="1:11" x14ac:dyDescent="0.25">
      <c r="A46" s="8">
        <f>SUM($B$2:B46)</f>
        <v>43</v>
      </c>
      <c r="B46" s="8">
        <f t="shared" si="0"/>
        <v>1</v>
      </c>
      <c r="C46" s="9" t="s">
        <v>92</v>
      </c>
      <c r="D46" s="10" t="s">
        <v>93</v>
      </c>
      <c r="E46" s="9" t="s">
        <v>18</v>
      </c>
      <c r="F46" s="11"/>
      <c r="G46" s="12">
        <v>20</v>
      </c>
      <c r="H46" s="13"/>
      <c r="I46" s="13">
        <f t="shared" si="4"/>
        <v>0</v>
      </c>
      <c r="J46" s="13">
        <f t="shared" si="5"/>
        <v>0</v>
      </c>
      <c r="K46" s="13">
        <f t="shared" si="6"/>
        <v>0</v>
      </c>
    </row>
    <row r="47" spans="1:11" x14ac:dyDescent="0.25">
      <c r="A47" s="8">
        <f>SUM($B$2:B47)</f>
        <v>44</v>
      </c>
      <c r="B47" s="8">
        <f t="shared" si="0"/>
        <v>1</v>
      </c>
      <c r="C47" s="9" t="s">
        <v>94</v>
      </c>
      <c r="D47" s="10" t="s">
        <v>95</v>
      </c>
      <c r="E47" s="9" t="s">
        <v>18</v>
      </c>
      <c r="F47" s="11"/>
      <c r="G47" s="12">
        <v>3</v>
      </c>
      <c r="H47" s="13"/>
      <c r="I47" s="13">
        <f t="shared" si="4"/>
        <v>0</v>
      </c>
      <c r="J47" s="13">
        <f t="shared" si="5"/>
        <v>0</v>
      </c>
      <c r="K47" s="13">
        <f t="shared" si="6"/>
        <v>0</v>
      </c>
    </row>
    <row r="48" spans="1:11" x14ac:dyDescent="0.25">
      <c r="A48" s="8">
        <f>SUM($B$2:B48)</f>
        <v>45</v>
      </c>
      <c r="B48" s="8">
        <f t="shared" si="0"/>
        <v>1</v>
      </c>
      <c r="C48" s="9" t="s">
        <v>84</v>
      </c>
      <c r="D48" s="10" t="s">
        <v>96</v>
      </c>
      <c r="E48" s="9" t="s">
        <v>18</v>
      </c>
      <c r="F48" s="11"/>
      <c r="G48" s="12">
        <v>30</v>
      </c>
      <c r="H48" s="13"/>
      <c r="I48" s="13">
        <f t="shared" si="4"/>
        <v>0</v>
      </c>
      <c r="J48" s="13">
        <f t="shared" si="5"/>
        <v>0</v>
      </c>
      <c r="K48" s="13">
        <f t="shared" si="6"/>
        <v>0</v>
      </c>
    </row>
    <row r="49" spans="1:11" x14ac:dyDescent="0.25">
      <c r="A49" s="8">
        <f>SUM($B$2:B49)</f>
        <v>46</v>
      </c>
      <c r="B49" s="8">
        <f t="shared" si="0"/>
        <v>1</v>
      </c>
      <c r="C49" s="9" t="s">
        <v>97</v>
      </c>
      <c r="D49" s="10" t="s">
        <v>98</v>
      </c>
      <c r="E49" s="9" t="s">
        <v>18</v>
      </c>
      <c r="F49" s="11"/>
      <c r="G49" s="12">
        <v>40</v>
      </c>
      <c r="H49" s="13"/>
      <c r="I49" s="13">
        <f t="shared" si="4"/>
        <v>0</v>
      </c>
      <c r="J49" s="13">
        <f t="shared" si="5"/>
        <v>0</v>
      </c>
      <c r="K49" s="13">
        <f t="shared" si="6"/>
        <v>0</v>
      </c>
    </row>
    <row r="50" spans="1:11" x14ac:dyDescent="0.25">
      <c r="A50" s="8">
        <f>SUM($B$2:B50)</f>
        <v>47</v>
      </c>
      <c r="B50" s="8">
        <f t="shared" si="0"/>
        <v>1</v>
      </c>
      <c r="C50" s="9" t="s">
        <v>99</v>
      </c>
      <c r="D50" s="10" t="s">
        <v>100</v>
      </c>
      <c r="E50" s="9" t="s">
        <v>18</v>
      </c>
      <c r="F50" s="11"/>
      <c r="G50" s="12">
        <v>15</v>
      </c>
      <c r="H50" s="13"/>
      <c r="I50" s="13">
        <f t="shared" si="4"/>
        <v>0</v>
      </c>
      <c r="J50" s="13">
        <f t="shared" si="5"/>
        <v>0</v>
      </c>
      <c r="K50" s="13">
        <f t="shared" si="6"/>
        <v>0</v>
      </c>
    </row>
    <row r="51" spans="1:11" x14ac:dyDescent="0.25">
      <c r="A51" s="8">
        <f>SUM($B$2:B51)</f>
        <v>48</v>
      </c>
      <c r="B51" s="8">
        <f t="shared" si="0"/>
        <v>1</v>
      </c>
      <c r="C51" s="9" t="s">
        <v>101</v>
      </c>
      <c r="D51" s="10" t="s">
        <v>102</v>
      </c>
      <c r="E51" s="9" t="s">
        <v>103</v>
      </c>
      <c r="F51" s="11"/>
      <c r="G51" s="12">
        <v>5</v>
      </c>
      <c r="H51" s="13"/>
      <c r="I51" s="13">
        <f t="shared" si="4"/>
        <v>0</v>
      </c>
      <c r="J51" s="13">
        <f t="shared" si="5"/>
        <v>0</v>
      </c>
      <c r="K51" s="13">
        <f t="shared" si="6"/>
        <v>0</v>
      </c>
    </row>
    <row r="52" spans="1:11" x14ac:dyDescent="0.25">
      <c r="A52" s="8">
        <f>SUM($B$2:B52)</f>
        <v>49</v>
      </c>
      <c r="B52" s="8">
        <f t="shared" si="0"/>
        <v>1</v>
      </c>
      <c r="C52" s="9" t="s">
        <v>104</v>
      </c>
      <c r="D52" s="10" t="s">
        <v>105</v>
      </c>
      <c r="E52" s="9" t="s">
        <v>18</v>
      </c>
      <c r="F52" s="11"/>
      <c r="G52" s="12">
        <v>15</v>
      </c>
      <c r="H52" s="13"/>
      <c r="I52" s="13">
        <f t="shared" si="4"/>
        <v>0</v>
      </c>
      <c r="J52" s="13">
        <f t="shared" si="5"/>
        <v>0</v>
      </c>
      <c r="K52" s="13">
        <f t="shared" si="6"/>
        <v>0</v>
      </c>
    </row>
    <row r="53" spans="1:11" x14ac:dyDescent="0.25">
      <c r="A53" s="8">
        <f>SUM($B$2:B53)</f>
        <v>50</v>
      </c>
      <c r="B53" s="8">
        <f t="shared" si="0"/>
        <v>1</v>
      </c>
      <c r="C53" s="9" t="s">
        <v>106</v>
      </c>
      <c r="D53" s="10" t="s">
        <v>107</v>
      </c>
      <c r="E53" s="9" t="s">
        <v>18</v>
      </c>
      <c r="F53" s="11"/>
      <c r="G53" s="12">
        <v>1</v>
      </c>
      <c r="H53" s="13"/>
      <c r="I53" s="13">
        <f t="shared" si="4"/>
        <v>0</v>
      </c>
      <c r="J53" s="13">
        <f t="shared" si="5"/>
        <v>0</v>
      </c>
      <c r="K53" s="13">
        <f t="shared" si="6"/>
        <v>0</v>
      </c>
    </row>
    <row r="54" spans="1:11" x14ac:dyDescent="0.25">
      <c r="A54" s="5" t="s">
        <v>108</v>
      </c>
      <c r="B54" s="16"/>
      <c r="C54" s="17" t="s">
        <v>109</v>
      </c>
      <c r="D54" s="22" t="s">
        <v>110</v>
      </c>
      <c r="E54" s="23"/>
      <c r="F54" s="23"/>
      <c r="G54" s="23"/>
      <c r="H54" s="23"/>
      <c r="I54" s="23"/>
      <c r="J54" s="23"/>
      <c r="K54" s="24"/>
    </row>
    <row r="55" spans="1:11" x14ac:dyDescent="0.25">
      <c r="A55" s="8">
        <f>SUM($B$2:B55)</f>
        <v>51</v>
      </c>
      <c r="B55" s="8">
        <f t="shared" si="0"/>
        <v>1</v>
      </c>
      <c r="C55" s="9" t="s">
        <v>111</v>
      </c>
      <c r="D55" s="10" t="s">
        <v>112</v>
      </c>
      <c r="E55" s="9" t="s">
        <v>113</v>
      </c>
      <c r="F55" s="11"/>
      <c r="G55" s="12">
        <v>6</v>
      </c>
      <c r="H55" s="13"/>
      <c r="I55" s="13">
        <f t="shared" ref="I55:I89" si="7">(F55*H55)+H55</f>
        <v>0</v>
      </c>
      <c r="J55" s="13">
        <f t="shared" ref="J55:J89" si="8">G55*H55</f>
        <v>0</v>
      </c>
      <c r="K55" s="13">
        <f t="shared" ref="K55:K89" si="9">G55*I55</f>
        <v>0</v>
      </c>
    </row>
    <row r="56" spans="1:11" x14ac:dyDescent="0.25">
      <c r="A56" s="8">
        <f>SUM($B$2:B56)</f>
        <v>52</v>
      </c>
      <c r="B56" s="8">
        <f t="shared" si="0"/>
        <v>1</v>
      </c>
      <c r="C56" s="9" t="s">
        <v>111</v>
      </c>
      <c r="D56" s="10" t="s">
        <v>114</v>
      </c>
      <c r="E56" s="9" t="s">
        <v>115</v>
      </c>
      <c r="F56" s="11"/>
      <c r="G56" s="12">
        <v>8</v>
      </c>
      <c r="H56" s="13"/>
      <c r="I56" s="13">
        <f t="shared" si="7"/>
        <v>0</v>
      </c>
      <c r="J56" s="13">
        <f t="shared" si="8"/>
        <v>0</v>
      </c>
      <c r="K56" s="13">
        <f t="shared" si="9"/>
        <v>0</v>
      </c>
    </row>
    <row r="57" spans="1:11" x14ac:dyDescent="0.25">
      <c r="A57" s="8">
        <f>SUM($B$2:B57)</f>
        <v>53</v>
      </c>
      <c r="B57" s="8">
        <f t="shared" si="0"/>
        <v>1</v>
      </c>
      <c r="C57" s="9" t="s">
        <v>116</v>
      </c>
      <c r="D57" s="10" t="s">
        <v>117</v>
      </c>
      <c r="E57" s="9" t="s">
        <v>118</v>
      </c>
      <c r="F57" s="11"/>
      <c r="G57" s="12">
        <v>50</v>
      </c>
      <c r="H57" s="13"/>
      <c r="I57" s="13">
        <f t="shared" si="7"/>
        <v>0</v>
      </c>
      <c r="J57" s="13">
        <f t="shared" si="8"/>
        <v>0</v>
      </c>
      <c r="K57" s="13">
        <f t="shared" si="9"/>
        <v>0</v>
      </c>
    </row>
    <row r="58" spans="1:11" x14ac:dyDescent="0.25">
      <c r="A58" s="8">
        <f>SUM($B$2:B58)</f>
        <v>54</v>
      </c>
      <c r="B58" s="8">
        <f t="shared" si="0"/>
        <v>1</v>
      </c>
      <c r="C58" s="9" t="s">
        <v>119</v>
      </c>
      <c r="D58" s="10" t="s">
        <v>120</v>
      </c>
      <c r="E58" s="9" t="s">
        <v>121</v>
      </c>
      <c r="F58" s="11"/>
      <c r="G58" s="12">
        <v>1</v>
      </c>
      <c r="H58" s="13"/>
      <c r="I58" s="13">
        <f t="shared" si="7"/>
        <v>0</v>
      </c>
      <c r="J58" s="13">
        <f t="shared" si="8"/>
        <v>0</v>
      </c>
      <c r="K58" s="13">
        <f t="shared" si="9"/>
        <v>0</v>
      </c>
    </row>
    <row r="59" spans="1:11" x14ac:dyDescent="0.25">
      <c r="A59" s="8">
        <f>SUM($B$2:B59)</f>
        <v>55</v>
      </c>
      <c r="B59" s="8">
        <f t="shared" si="0"/>
        <v>1</v>
      </c>
      <c r="C59" s="9" t="s">
        <v>122</v>
      </c>
      <c r="D59" s="10" t="s">
        <v>123</v>
      </c>
      <c r="E59" s="9" t="s">
        <v>124</v>
      </c>
      <c r="F59" s="11"/>
      <c r="G59" s="12">
        <v>80</v>
      </c>
      <c r="H59" s="13"/>
      <c r="I59" s="13">
        <f t="shared" si="7"/>
        <v>0</v>
      </c>
      <c r="J59" s="13">
        <f t="shared" si="8"/>
        <v>0</v>
      </c>
      <c r="K59" s="13">
        <f t="shared" si="9"/>
        <v>0</v>
      </c>
    </row>
    <row r="60" spans="1:11" x14ac:dyDescent="0.25">
      <c r="A60" s="8">
        <f>SUM($B$2:B60)</f>
        <v>56</v>
      </c>
      <c r="B60" s="8">
        <f t="shared" si="0"/>
        <v>1</v>
      </c>
      <c r="C60" s="9" t="s">
        <v>125</v>
      </c>
      <c r="D60" s="10" t="s">
        <v>126</v>
      </c>
      <c r="E60" s="9" t="s">
        <v>127</v>
      </c>
      <c r="F60" s="11"/>
      <c r="G60" s="12">
        <v>4</v>
      </c>
      <c r="H60" s="13"/>
      <c r="I60" s="13">
        <f t="shared" si="7"/>
        <v>0</v>
      </c>
      <c r="J60" s="13">
        <f t="shared" si="8"/>
        <v>0</v>
      </c>
      <c r="K60" s="13">
        <f t="shared" si="9"/>
        <v>0</v>
      </c>
    </row>
    <row r="61" spans="1:11" x14ac:dyDescent="0.25">
      <c r="A61" s="8">
        <f>SUM($B$2:B61)</f>
        <v>57</v>
      </c>
      <c r="B61" s="8">
        <f t="shared" si="0"/>
        <v>1</v>
      </c>
      <c r="C61" s="9" t="s">
        <v>119</v>
      </c>
      <c r="D61" s="10" t="s">
        <v>128</v>
      </c>
      <c r="E61" s="9" t="s">
        <v>121</v>
      </c>
      <c r="F61" s="11"/>
      <c r="G61" s="12">
        <v>5</v>
      </c>
      <c r="H61" s="13"/>
      <c r="I61" s="13">
        <f t="shared" si="7"/>
        <v>0</v>
      </c>
      <c r="J61" s="13">
        <f t="shared" si="8"/>
        <v>0</v>
      </c>
      <c r="K61" s="13">
        <f t="shared" si="9"/>
        <v>0</v>
      </c>
    </row>
    <row r="62" spans="1:11" x14ac:dyDescent="0.25">
      <c r="A62" s="8">
        <f>SUM($B$2:B62)</f>
        <v>58</v>
      </c>
      <c r="B62" s="8">
        <f t="shared" si="0"/>
        <v>1</v>
      </c>
      <c r="C62" s="9" t="s">
        <v>129</v>
      </c>
      <c r="D62" s="10" t="s">
        <v>130</v>
      </c>
      <c r="E62" s="9" t="s">
        <v>127</v>
      </c>
      <c r="F62" s="11"/>
      <c r="G62" s="12">
        <v>10</v>
      </c>
      <c r="H62" s="13"/>
      <c r="I62" s="13">
        <f t="shared" si="7"/>
        <v>0</v>
      </c>
      <c r="J62" s="13">
        <f t="shared" si="8"/>
        <v>0</v>
      </c>
      <c r="K62" s="13">
        <f t="shared" si="9"/>
        <v>0</v>
      </c>
    </row>
    <row r="63" spans="1:11" x14ac:dyDescent="0.25">
      <c r="A63" s="8">
        <f>SUM($B$2:B63)</f>
        <v>59</v>
      </c>
      <c r="B63" s="8">
        <f t="shared" si="0"/>
        <v>1</v>
      </c>
      <c r="C63" s="9" t="s">
        <v>54</v>
      </c>
      <c r="D63" s="10" t="s">
        <v>131</v>
      </c>
      <c r="E63" s="9" t="s">
        <v>132</v>
      </c>
      <c r="F63" s="11"/>
      <c r="G63" s="12">
        <v>2</v>
      </c>
      <c r="H63" s="13"/>
      <c r="I63" s="13">
        <f t="shared" si="7"/>
        <v>0</v>
      </c>
      <c r="J63" s="13">
        <f t="shared" si="8"/>
        <v>0</v>
      </c>
      <c r="K63" s="13">
        <f t="shared" si="9"/>
        <v>0</v>
      </c>
    </row>
    <row r="64" spans="1:11" x14ac:dyDescent="0.25">
      <c r="A64" s="8">
        <f>SUM($B$2:B64)</f>
        <v>60</v>
      </c>
      <c r="B64" s="8">
        <f t="shared" si="0"/>
        <v>1</v>
      </c>
      <c r="C64" s="9" t="s">
        <v>133</v>
      </c>
      <c r="D64" s="10" t="s">
        <v>134</v>
      </c>
      <c r="E64" s="9" t="s">
        <v>135</v>
      </c>
      <c r="F64" s="11"/>
      <c r="G64" s="12">
        <v>6</v>
      </c>
      <c r="H64" s="13"/>
      <c r="I64" s="13">
        <f t="shared" si="7"/>
        <v>0</v>
      </c>
      <c r="J64" s="13">
        <f t="shared" si="8"/>
        <v>0</v>
      </c>
      <c r="K64" s="13">
        <f t="shared" si="9"/>
        <v>0</v>
      </c>
    </row>
    <row r="65" spans="1:11" x14ac:dyDescent="0.25">
      <c r="A65" s="8">
        <f>SUM($B$2:B65)</f>
        <v>61</v>
      </c>
      <c r="B65" s="8">
        <f t="shared" si="0"/>
        <v>1</v>
      </c>
      <c r="C65" s="9" t="s">
        <v>119</v>
      </c>
      <c r="D65" s="10" t="s">
        <v>136</v>
      </c>
      <c r="E65" s="9" t="s">
        <v>121</v>
      </c>
      <c r="F65" s="11"/>
      <c r="G65" s="12">
        <v>10</v>
      </c>
      <c r="H65" s="13"/>
      <c r="I65" s="13">
        <f t="shared" si="7"/>
        <v>0</v>
      </c>
      <c r="J65" s="13">
        <f t="shared" si="8"/>
        <v>0</v>
      </c>
      <c r="K65" s="13">
        <f t="shared" si="9"/>
        <v>0</v>
      </c>
    </row>
    <row r="66" spans="1:11" x14ac:dyDescent="0.25">
      <c r="A66" s="8">
        <f>SUM($B$2:B66)</f>
        <v>62</v>
      </c>
      <c r="B66" s="8">
        <f t="shared" si="0"/>
        <v>1</v>
      </c>
      <c r="C66" s="9" t="s">
        <v>116</v>
      </c>
      <c r="D66" s="10" t="s">
        <v>137</v>
      </c>
      <c r="E66" s="9" t="s">
        <v>138</v>
      </c>
      <c r="F66" s="11"/>
      <c r="G66" s="12">
        <v>5</v>
      </c>
      <c r="H66" s="13"/>
      <c r="I66" s="13">
        <f t="shared" si="7"/>
        <v>0</v>
      </c>
      <c r="J66" s="13">
        <f t="shared" si="8"/>
        <v>0</v>
      </c>
      <c r="K66" s="13">
        <f t="shared" si="9"/>
        <v>0</v>
      </c>
    </row>
    <row r="67" spans="1:11" x14ac:dyDescent="0.25">
      <c r="A67" s="8">
        <f>SUM($B$2:B67)</f>
        <v>63</v>
      </c>
      <c r="B67" s="8">
        <f t="shared" ref="B67:B89" si="10">SUBTOTAL(3,D67)</f>
        <v>1</v>
      </c>
      <c r="C67" s="9" t="s">
        <v>139</v>
      </c>
      <c r="D67" s="10" t="s">
        <v>140</v>
      </c>
      <c r="E67" s="9" t="s">
        <v>141</v>
      </c>
      <c r="F67" s="11"/>
      <c r="G67" s="12">
        <v>100</v>
      </c>
      <c r="H67" s="13"/>
      <c r="I67" s="13">
        <f t="shared" si="7"/>
        <v>0</v>
      </c>
      <c r="J67" s="13">
        <f t="shared" si="8"/>
        <v>0</v>
      </c>
      <c r="K67" s="13">
        <f t="shared" si="9"/>
        <v>0</v>
      </c>
    </row>
    <row r="68" spans="1:11" x14ac:dyDescent="0.25">
      <c r="A68" s="8">
        <f>SUM($B$2:B68)</f>
        <v>64</v>
      </c>
      <c r="B68" s="8">
        <f t="shared" si="10"/>
        <v>1</v>
      </c>
      <c r="C68" s="9" t="s">
        <v>142</v>
      </c>
      <c r="D68" s="10" t="s">
        <v>143</v>
      </c>
      <c r="E68" s="9" t="s">
        <v>138</v>
      </c>
      <c r="F68" s="11"/>
      <c r="G68" s="12">
        <v>2</v>
      </c>
      <c r="H68" s="13"/>
      <c r="I68" s="13">
        <f t="shared" si="7"/>
        <v>0</v>
      </c>
      <c r="J68" s="13">
        <f t="shared" si="8"/>
        <v>0</v>
      </c>
      <c r="K68" s="13">
        <f t="shared" si="9"/>
        <v>0</v>
      </c>
    </row>
    <row r="69" spans="1:11" x14ac:dyDescent="0.25">
      <c r="A69" s="8">
        <f>SUM($B$2:B69)</f>
        <v>65</v>
      </c>
      <c r="B69" s="8">
        <f t="shared" si="10"/>
        <v>1</v>
      </c>
      <c r="C69" s="9" t="s">
        <v>144</v>
      </c>
      <c r="D69" s="10" t="s">
        <v>145</v>
      </c>
      <c r="E69" s="9" t="s">
        <v>127</v>
      </c>
      <c r="F69" s="11"/>
      <c r="G69" s="12">
        <v>24</v>
      </c>
      <c r="H69" s="13"/>
      <c r="I69" s="13">
        <f t="shared" si="7"/>
        <v>0</v>
      </c>
      <c r="J69" s="13">
        <f t="shared" si="8"/>
        <v>0</v>
      </c>
      <c r="K69" s="13">
        <f t="shared" si="9"/>
        <v>0</v>
      </c>
    </row>
    <row r="70" spans="1:11" x14ac:dyDescent="0.25">
      <c r="A70" s="8">
        <f>SUM($B$2:B70)</f>
        <v>66</v>
      </c>
      <c r="B70" s="8">
        <f t="shared" si="10"/>
        <v>1</v>
      </c>
      <c r="C70" s="9" t="s">
        <v>111</v>
      </c>
      <c r="D70" s="10" t="s">
        <v>146</v>
      </c>
      <c r="E70" s="9" t="s">
        <v>147</v>
      </c>
      <c r="F70" s="11"/>
      <c r="G70" s="12">
        <v>3</v>
      </c>
      <c r="H70" s="13"/>
      <c r="I70" s="13">
        <f t="shared" si="7"/>
        <v>0</v>
      </c>
      <c r="J70" s="13">
        <f t="shared" si="8"/>
        <v>0</v>
      </c>
      <c r="K70" s="13">
        <f t="shared" si="9"/>
        <v>0</v>
      </c>
    </row>
    <row r="71" spans="1:11" x14ac:dyDescent="0.25">
      <c r="A71" s="8">
        <f>SUM($B$2:B71)</f>
        <v>67</v>
      </c>
      <c r="B71" s="8">
        <f t="shared" si="10"/>
        <v>1</v>
      </c>
      <c r="C71" s="9" t="s">
        <v>144</v>
      </c>
      <c r="D71" s="10" t="s">
        <v>148</v>
      </c>
      <c r="E71" s="9" t="s">
        <v>149</v>
      </c>
      <c r="F71" s="11"/>
      <c r="G71" s="12">
        <v>4</v>
      </c>
      <c r="H71" s="13"/>
      <c r="I71" s="13">
        <f t="shared" si="7"/>
        <v>0</v>
      </c>
      <c r="J71" s="13">
        <f t="shared" si="8"/>
        <v>0</v>
      </c>
      <c r="K71" s="13">
        <f t="shared" si="9"/>
        <v>0</v>
      </c>
    </row>
    <row r="72" spans="1:11" x14ac:dyDescent="0.25">
      <c r="A72" s="8">
        <f>SUM($B$2:B72)</f>
        <v>68</v>
      </c>
      <c r="B72" s="8">
        <f t="shared" si="10"/>
        <v>1</v>
      </c>
      <c r="C72" s="9" t="s">
        <v>119</v>
      </c>
      <c r="D72" s="10" t="s">
        <v>150</v>
      </c>
      <c r="E72" s="9" t="s">
        <v>121</v>
      </c>
      <c r="F72" s="11"/>
      <c r="G72" s="12">
        <v>6</v>
      </c>
      <c r="H72" s="13"/>
      <c r="I72" s="13">
        <f t="shared" si="7"/>
        <v>0</v>
      </c>
      <c r="J72" s="13">
        <f t="shared" si="8"/>
        <v>0</v>
      </c>
      <c r="K72" s="13">
        <f t="shared" si="9"/>
        <v>0</v>
      </c>
    </row>
    <row r="73" spans="1:11" x14ac:dyDescent="0.25">
      <c r="A73" s="8">
        <f>SUM($B$2:B73)</f>
        <v>69</v>
      </c>
      <c r="B73" s="8">
        <f t="shared" si="10"/>
        <v>1</v>
      </c>
      <c r="C73" s="9" t="s">
        <v>142</v>
      </c>
      <c r="D73" s="10" t="s">
        <v>151</v>
      </c>
      <c r="E73" s="9" t="s">
        <v>121</v>
      </c>
      <c r="F73" s="11"/>
      <c r="G73" s="12">
        <v>4</v>
      </c>
      <c r="H73" s="13"/>
      <c r="I73" s="13">
        <f t="shared" si="7"/>
        <v>0</v>
      </c>
      <c r="J73" s="13">
        <f t="shared" si="8"/>
        <v>0</v>
      </c>
      <c r="K73" s="13">
        <f t="shared" si="9"/>
        <v>0</v>
      </c>
    </row>
    <row r="74" spans="1:11" ht="24" x14ac:dyDescent="0.25">
      <c r="A74" s="8">
        <f>SUM($B$2:B74)</f>
        <v>70</v>
      </c>
      <c r="B74" s="8">
        <f t="shared" si="10"/>
        <v>1</v>
      </c>
      <c r="C74" s="9" t="s">
        <v>119</v>
      </c>
      <c r="D74" s="10" t="s">
        <v>152</v>
      </c>
      <c r="E74" s="9" t="s">
        <v>121</v>
      </c>
      <c r="F74" s="11"/>
      <c r="G74" s="12">
        <v>4</v>
      </c>
      <c r="H74" s="13"/>
      <c r="I74" s="13">
        <f t="shared" si="7"/>
        <v>0</v>
      </c>
      <c r="J74" s="13">
        <f t="shared" si="8"/>
        <v>0</v>
      </c>
      <c r="K74" s="13">
        <f t="shared" si="9"/>
        <v>0</v>
      </c>
    </row>
    <row r="75" spans="1:11" x14ac:dyDescent="0.25">
      <c r="A75" s="8">
        <f>SUM($B$2:B75)</f>
        <v>71</v>
      </c>
      <c r="B75" s="8">
        <f t="shared" si="10"/>
        <v>1</v>
      </c>
      <c r="C75" s="9" t="s">
        <v>153</v>
      </c>
      <c r="D75" s="10" t="s">
        <v>154</v>
      </c>
      <c r="E75" s="9" t="s">
        <v>155</v>
      </c>
      <c r="F75" s="11"/>
      <c r="G75" s="12">
        <v>20</v>
      </c>
      <c r="H75" s="13"/>
      <c r="I75" s="13">
        <f t="shared" si="7"/>
        <v>0</v>
      </c>
      <c r="J75" s="13">
        <f t="shared" si="8"/>
        <v>0</v>
      </c>
      <c r="K75" s="13">
        <f t="shared" si="9"/>
        <v>0</v>
      </c>
    </row>
    <row r="76" spans="1:11" x14ac:dyDescent="0.25">
      <c r="A76" s="8">
        <f>SUM($B$2:B76)</f>
        <v>72</v>
      </c>
      <c r="B76" s="8">
        <f t="shared" si="10"/>
        <v>1</v>
      </c>
      <c r="C76" s="9" t="s">
        <v>153</v>
      </c>
      <c r="D76" s="10" t="s">
        <v>156</v>
      </c>
      <c r="E76" s="9" t="s">
        <v>157</v>
      </c>
      <c r="F76" s="11"/>
      <c r="G76" s="12">
        <v>3</v>
      </c>
      <c r="H76" s="13"/>
      <c r="I76" s="13">
        <f t="shared" si="7"/>
        <v>0</v>
      </c>
      <c r="J76" s="13">
        <f t="shared" si="8"/>
        <v>0</v>
      </c>
      <c r="K76" s="13">
        <f t="shared" si="9"/>
        <v>0</v>
      </c>
    </row>
    <row r="77" spans="1:11" x14ac:dyDescent="0.25">
      <c r="A77" s="8">
        <f>SUM($B$2:B77)</f>
        <v>73</v>
      </c>
      <c r="B77" s="8">
        <f t="shared" si="10"/>
        <v>1</v>
      </c>
      <c r="C77" s="9" t="s">
        <v>158</v>
      </c>
      <c r="D77" s="10" t="s">
        <v>159</v>
      </c>
      <c r="E77" s="9" t="s">
        <v>157</v>
      </c>
      <c r="F77" s="11"/>
      <c r="G77" s="12">
        <v>3</v>
      </c>
      <c r="H77" s="13"/>
      <c r="I77" s="13">
        <f t="shared" si="7"/>
        <v>0</v>
      </c>
      <c r="J77" s="13">
        <f t="shared" si="8"/>
        <v>0</v>
      </c>
      <c r="K77" s="13">
        <f t="shared" si="9"/>
        <v>0</v>
      </c>
    </row>
    <row r="78" spans="1:11" x14ac:dyDescent="0.25">
      <c r="A78" s="8">
        <f>SUM($B$2:B78)</f>
        <v>74</v>
      </c>
      <c r="B78" s="8">
        <f t="shared" si="10"/>
        <v>1</v>
      </c>
      <c r="C78" s="9" t="s">
        <v>160</v>
      </c>
      <c r="D78" s="10" t="s">
        <v>161</v>
      </c>
      <c r="E78" s="9" t="s">
        <v>127</v>
      </c>
      <c r="F78" s="11"/>
      <c r="G78" s="12">
        <v>8</v>
      </c>
      <c r="H78" s="13"/>
      <c r="I78" s="13">
        <f t="shared" si="7"/>
        <v>0</v>
      </c>
      <c r="J78" s="13">
        <f t="shared" si="8"/>
        <v>0</v>
      </c>
      <c r="K78" s="13">
        <f t="shared" si="9"/>
        <v>0</v>
      </c>
    </row>
    <row r="79" spans="1:11" x14ac:dyDescent="0.25">
      <c r="A79" s="8">
        <f>SUM($B$2:B79)</f>
        <v>75</v>
      </c>
      <c r="B79" s="8">
        <f t="shared" si="10"/>
        <v>1</v>
      </c>
      <c r="C79" s="9" t="s">
        <v>111</v>
      </c>
      <c r="D79" s="10" t="s">
        <v>162</v>
      </c>
      <c r="E79" s="9" t="s">
        <v>124</v>
      </c>
      <c r="F79" s="11"/>
      <c r="G79" s="12">
        <v>2</v>
      </c>
      <c r="H79" s="13"/>
      <c r="I79" s="13">
        <f t="shared" si="7"/>
        <v>0</v>
      </c>
      <c r="J79" s="13">
        <f t="shared" si="8"/>
        <v>0</v>
      </c>
      <c r="K79" s="13">
        <f t="shared" si="9"/>
        <v>0</v>
      </c>
    </row>
    <row r="80" spans="1:11" x14ac:dyDescent="0.25">
      <c r="A80" s="8">
        <f>SUM($B$2:B80)</f>
        <v>76</v>
      </c>
      <c r="B80" s="8">
        <f t="shared" si="10"/>
        <v>1</v>
      </c>
      <c r="C80" s="9" t="s">
        <v>116</v>
      </c>
      <c r="D80" s="10" t="s">
        <v>163</v>
      </c>
      <c r="E80" s="9" t="s">
        <v>164</v>
      </c>
      <c r="F80" s="11"/>
      <c r="G80" s="12">
        <v>20</v>
      </c>
      <c r="H80" s="13"/>
      <c r="I80" s="13">
        <f t="shared" si="7"/>
        <v>0</v>
      </c>
      <c r="J80" s="13">
        <f t="shared" si="8"/>
        <v>0</v>
      </c>
      <c r="K80" s="13">
        <f t="shared" si="9"/>
        <v>0</v>
      </c>
    </row>
    <row r="81" spans="1:11" x14ac:dyDescent="0.25">
      <c r="A81" s="8">
        <f>SUM($B$2:B81)</f>
        <v>77</v>
      </c>
      <c r="B81" s="8">
        <f t="shared" si="10"/>
        <v>1</v>
      </c>
      <c r="C81" s="9" t="s">
        <v>165</v>
      </c>
      <c r="D81" s="10" t="s">
        <v>166</v>
      </c>
      <c r="E81" s="9" t="s">
        <v>167</v>
      </c>
      <c r="F81" s="11"/>
      <c r="G81" s="12">
        <v>5</v>
      </c>
      <c r="H81" s="13"/>
      <c r="I81" s="13">
        <f t="shared" si="7"/>
        <v>0</v>
      </c>
      <c r="J81" s="13">
        <f t="shared" si="8"/>
        <v>0</v>
      </c>
      <c r="K81" s="13">
        <f t="shared" si="9"/>
        <v>0</v>
      </c>
    </row>
    <row r="82" spans="1:11" x14ac:dyDescent="0.25">
      <c r="A82" s="8">
        <f>SUM($B$2:B82)</f>
        <v>78</v>
      </c>
      <c r="B82" s="8">
        <f t="shared" si="10"/>
        <v>1</v>
      </c>
      <c r="C82" s="9" t="s">
        <v>153</v>
      </c>
      <c r="D82" s="10" t="s">
        <v>168</v>
      </c>
      <c r="E82" s="9" t="s">
        <v>138</v>
      </c>
      <c r="F82" s="11"/>
      <c r="G82" s="12">
        <v>15</v>
      </c>
      <c r="H82" s="13"/>
      <c r="I82" s="13">
        <f t="shared" si="7"/>
        <v>0</v>
      </c>
      <c r="J82" s="13">
        <f t="shared" si="8"/>
        <v>0</v>
      </c>
      <c r="K82" s="13">
        <f t="shared" si="9"/>
        <v>0</v>
      </c>
    </row>
    <row r="83" spans="1:11" x14ac:dyDescent="0.25">
      <c r="A83" s="8">
        <f>SUM($B$2:B83)</f>
        <v>79</v>
      </c>
      <c r="B83" s="8">
        <f t="shared" si="10"/>
        <v>1</v>
      </c>
      <c r="C83" s="9" t="s">
        <v>153</v>
      </c>
      <c r="D83" s="10" t="s">
        <v>169</v>
      </c>
      <c r="E83" s="9" t="s">
        <v>138</v>
      </c>
      <c r="F83" s="11"/>
      <c r="G83" s="12">
        <v>10</v>
      </c>
      <c r="H83" s="13"/>
      <c r="I83" s="13">
        <f t="shared" si="7"/>
        <v>0</v>
      </c>
      <c r="J83" s="13">
        <f t="shared" si="8"/>
        <v>0</v>
      </c>
      <c r="K83" s="13">
        <f t="shared" si="9"/>
        <v>0</v>
      </c>
    </row>
    <row r="84" spans="1:11" x14ac:dyDescent="0.25">
      <c r="A84" s="8">
        <f>SUM($B$2:B84)</f>
        <v>80</v>
      </c>
      <c r="B84" s="8">
        <f t="shared" si="10"/>
        <v>1</v>
      </c>
      <c r="C84" s="9" t="s">
        <v>170</v>
      </c>
      <c r="D84" s="10" t="s">
        <v>171</v>
      </c>
      <c r="E84" s="9" t="s">
        <v>172</v>
      </c>
      <c r="F84" s="11"/>
      <c r="G84" s="12">
        <v>60</v>
      </c>
      <c r="H84" s="13"/>
      <c r="I84" s="13">
        <f t="shared" si="7"/>
        <v>0</v>
      </c>
      <c r="J84" s="13">
        <f t="shared" si="8"/>
        <v>0</v>
      </c>
      <c r="K84" s="13">
        <f t="shared" si="9"/>
        <v>0</v>
      </c>
    </row>
    <row r="85" spans="1:11" ht="24" x14ac:dyDescent="0.25">
      <c r="A85" s="8">
        <f>SUM($B$2:B85)</f>
        <v>81</v>
      </c>
      <c r="B85" s="8">
        <f t="shared" si="10"/>
        <v>1</v>
      </c>
      <c r="C85" s="9" t="s">
        <v>119</v>
      </c>
      <c r="D85" s="10" t="s">
        <v>173</v>
      </c>
      <c r="E85" s="9" t="s">
        <v>121</v>
      </c>
      <c r="F85" s="11"/>
      <c r="G85" s="12">
        <v>28</v>
      </c>
      <c r="H85" s="13"/>
      <c r="I85" s="13">
        <f t="shared" si="7"/>
        <v>0</v>
      </c>
      <c r="J85" s="13">
        <f t="shared" si="8"/>
        <v>0</v>
      </c>
      <c r="K85" s="13">
        <f t="shared" si="9"/>
        <v>0</v>
      </c>
    </row>
    <row r="86" spans="1:11" x14ac:dyDescent="0.25">
      <c r="A86" s="8">
        <f>SUM($B$2:B86)</f>
        <v>82</v>
      </c>
      <c r="B86" s="8">
        <f t="shared" si="10"/>
        <v>1</v>
      </c>
      <c r="C86" s="9" t="s">
        <v>142</v>
      </c>
      <c r="D86" s="10" t="s">
        <v>174</v>
      </c>
      <c r="E86" s="9" t="s">
        <v>121</v>
      </c>
      <c r="F86" s="11"/>
      <c r="G86" s="12">
        <v>16</v>
      </c>
      <c r="H86" s="13"/>
      <c r="I86" s="13">
        <f t="shared" si="7"/>
        <v>0</v>
      </c>
      <c r="J86" s="13">
        <f t="shared" si="8"/>
        <v>0</v>
      </c>
      <c r="K86" s="13">
        <f t="shared" si="9"/>
        <v>0</v>
      </c>
    </row>
    <row r="87" spans="1:11" x14ac:dyDescent="0.25">
      <c r="A87" s="8">
        <f>SUM($B$2:B87)</f>
        <v>83</v>
      </c>
      <c r="B87" s="8">
        <f t="shared" si="10"/>
        <v>1</v>
      </c>
      <c r="C87" s="9" t="s">
        <v>119</v>
      </c>
      <c r="D87" s="10" t="s">
        <v>175</v>
      </c>
      <c r="E87" s="9" t="s">
        <v>121</v>
      </c>
      <c r="F87" s="11"/>
      <c r="G87" s="12">
        <v>24</v>
      </c>
      <c r="H87" s="13"/>
      <c r="I87" s="13">
        <f t="shared" si="7"/>
        <v>0</v>
      </c>
      <c r="J87" s="13">
        <f t="shared" si="8"/>
        <v>0</v>
      </c>
      <c r="K87" s="13">
        <f t="shared" si="9"/>
        <v>0</v>
      </c>
    </row>
    <row r="88" spans="1:11" x14ac:dyDescent="0.25">
      <c r="A88" s="8">
        <f>SUM($B$2:B88)</f>
        <v>84</v>
      </c>
      <c r="B88" s="8">
        <f t="shared" si="10"/>
        <v>1</v>
      </c>
      <c r="C88" s="9" t="s">
        <v>176</v>
      </c>
      <c r="D88" s="10" t="s">
        <v>177</v>
      </c>
      <c r="E88" s="9" t="s">
        <v>121</v>
      </c>
      <c r="F88" s="11"/>
      <c r="G88" s="12">
        <v>60</v>
      </c>
      <c r="H88" s="13"/>
      <c r="I88" s="13">
        <f t="shared" si="7"/>
        <v>0</v>
      </c>
      <c r="J88" s="13">
        <f t="shared" si="8"/>
        <v>0</v>
      </c>
      <c r="K88" s="13">
        <f t="shared" si="9"/>
        <v>0</v>
      </c>
    </row>
    <row r="89" spans="1:11" x14ac:dyDescent="0.25">
      <c r="A89" s="8">
        <f>SUM($B$2:B89)</f>
        <v>85</v>
      </c>
      <c r="B89" s="8">
        <f t="shared" si="10"/>
        <v>1</v>
      </c>
      <c r="C89" s="9" t="s">
        <v>176</v>
      </c>
      <c r="D89" s="10" t="s">
        <v>178</v>
      </c>
      <c r="E89" s="9" t="s">
        <v>121</v>
      </c>
      <c r="F89" s="11"/>
      <c r="G89" s="12">
        <v>4</v>
      </c>
      <c r="H89" s="13"/>
      <c r="I89" s="13">
        <f t="shared" si="7"/>
        <v>0</v>
      </c>
      <c r="J89" s="13">
        <f t="shared" si="8"/>
        <v>0</v>
      </c>
      <c r="K89" s="13">
        <f t="shared" si="9"/>
        <v>0</v>
      </c>
    </row>
  </sheetData>
  <mergeCells count="3">
    <mergeCell ref="D2:K2"/>
    <mergeCell ref="D35:K35"/>
    <mergeCell ref="D54:K54"/>
  </mergeCells>
  <pageMargins left="0.31496062992125984" right="0.11811023622047245" top="0.35433070866141736" bottom="0.55118110236220474" header="0.31496062992125984" footer="0.31496062992125984"/>
  <pageSetup paperSize="9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iwieczorek</dc:creator>
  <cp:lastModifiedBy>iwieczorek</cp:lastModifiedBy>
  <dcterms:created xsi:type="dcterms:W3CDTF">2018-07-03T13:02:32Z</dcterms:created>
  <dcterms:modified xsi:type="dcterms:W3CDTF">2018-07-05T12:54:28Z</dcterms:modified>
</cp:coreProperties>
</file>