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Nabiał\"/>
    </mc:Choice>
  </mc:AlternateContent>
  <xr:revisionPtr revIDLastSave="0" documentId="8_{20589FD6-8235-4B7B-B5BE-9273F1C5FCC2}" xr6:coauthVersionLast="47" xr6:coauthVersionMax="47" xr10:uidLastSave="{00000000-0000-0000-0000-000000000000}"/>
  <bookViews>
    <workbookView xWindow="-120" yWindow="-120" windowWidth="29040" windowHeight="15720" xr2:uid="{64AE96D9-53FA-4354-939E-40B69EB806C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G36" i="1"/>
  <c r="H36" i="1" s="1"/>
  <c r="J36" i="1" s="1"/>
  <c r="I35" i="1"/>
  <c r="G35" i="1"/>
  <c r="H35" i="1" s="1"/>
  <c r="J35" i="1" s="1"/>
  <c r="I34" i="1"/>
  <c r="G34" i="1"/>
  <c r="H34" i="1" s="1"/>
  <c r="J34" i="1" s="1"/>
  <c r="I33" i="1"/>
  <c r="G33" i="1"/>
  <c r="H33" i="1" s="1"/>
  <c r="J33" i="1" s="1"/>
  <c r="I32" i="1"/>
  <c r="G32" i="1"/>
  <c r="H32" i="1" s="1"/>
  <c r="J32" i="1" s="1"/>
  <c r="I31" i="1"/>
  <c r="G31" i="1"/>
  <c r="H31" i="1" s="1"/>
  <c r="J31" i="1" s="1"/>
  <c r="I30" i="1"/>
  <c r="G30" i="1"/>
  <c r="H30" i="1" s="1"/>
  <c r="J30" i="1" s="1"/>
  <c r="I29" i="1"/>
  <c r="G29" i="1"/>
  <c r="H29" i="1" s="1"/>
  <c r="J29" i="1" s="1"/>
  <c r="I28" i="1"/>
  <c r="G28" i="1"/>
  <c r="H28" i="1" s="1"/>
  <c r="J28" i="1" s="1"/>
  <c r="I27" i="1"/>
  <c r="G27" i="1"/>
  <c r="H27" i="1" s="1"/>
  <c r="J27" i="1" s="1"/>
  <c r="I26" i="1"/>
  <c r="G26" i="1"/>
  <c r="H26" i="1" s="1"/>
  <c r="J26" i="1" s="1"/>
  <c r="I25" i="1"/>
  <c r="G25" i="1"/>
  <c r="H25" i="1" s="1"/>
  <c r="J25" i="1" s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J20" i="1"/>
  <c r="I20" i="1"/>
</calcChain>
</file>

<file path=xl/sharedStrings.xml><?xml version="1.0" encoding="utf-8"?>
<sst xmlns="http://schemas.openxmlformats.org/spreadsheetml/2006/main" count="60" uniqueCount="46">
  <si>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</si>
  <si>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</si>
  <si>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</si>
  <si>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</si>
  <si>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</si>
  <si>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</si>
  <si>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</si>
  <si>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</si>
  <si>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</si>
  <si>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</si>
  <si>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</si>
  <si>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</si>
  <si>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</si>
  <si>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</si>
  <si>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Ciasto francuskie 375g</t>
  </si>
  <si>
    <t>szt</t>
  </si>
  <si>
    <t>Drożdże 100g</t>
  </si>
  <si>
    <t>Jogurt naturalny 180g</t>
  </si>
  <si>
    <t>Jogurt owocowy 150g</t>
  </si>
  <si>
    <t>Masło 82% 200g</t>
  </si>
  <si>
    <t>MIKS extra do smarowania 200g - całkowita zawartość tłuszczu 76% w tym 64% tłuszczu roślinnego, 12% tłuszczu mlecznego</t>
  </si>
  <si>
    <t>Maślanka 1l karton</t>
  </si>
  <si>
    <t>Mleko UHT 3,2% karton 1l</t>
  </si>
  <si>
    <t>Ser topiony w kostkach 100g mix smaków</t>
  </si>
  <si>
    <t>kg</t>
  </si>
  <si>
    <t>Ser z kminkiem</t>
  </si>
  <si>
    <t>Ser żółty - podpuszczkowy,  mleko,sól,kultury bakterii mlekowych,stabilizator,27% tłuszczu</t>
  </si>
  <si>
    <t>Ser żółty wędzony - podpuszczkowy,  mleko,sól,kultury bakterii mlekowych,stabilizator, 27% tłuszczu</t>
  </si>
  <si>
    <t>Śmietana 30% słodka karton 250ml</t>
  </si>
  <si>
    <t>Twaróg półtłusty - mleko odtłuszczone, kultury bakterii fermentacji mlekowej</t>
  </si>
  <si>
    <t>Twaróg półtłusty mielony 1kg-(twarożek kanapkowo-sernikowy.śmietanka oraz kultury bakterii fermentacji mlekowej produkt który nie zawiera zbędnych dodatków, zawartość tłuszczu 28% bez konserwantów).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</si>
  <si>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</si>
  <si>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</si>
  <si>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</si>
  <si>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</si>
  <si>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PRODUKTY MLECZARSKIE</t>
  </si>
  <si>
    <t>Załącznik nr 2 do SWZ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</si>
  <si>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</si>
  <si>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</si>
  <si>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</si>
  <si>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Wartość oferty brutto :…………………………………………………………</t>
  </si>
  <si>
    <t>słownie zł:…………………………………….…………………………………</t>
  </si>
  <si>
    <t>Miejscowość, data…………………</t>
  </si>
  <si>
    <t>DAG.261.1.15.2025</t>
  </si>
  <si>
    <t>Mix serów  puszystych 150g(szczypiorek,papryka,czosnek,chrzan)twarożek kremowy38% śmietanka pasteryzowana sól,białko,mleko</t>
  </si>
  <si>
    <t>CPV 15500000-3, 15412200-1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</si>
</sst>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6" fillId="0" borderId="0" xfId="0" applyFont="1" applyAlignment="1">
      <alignment horizontal="center" vertical="center" wrapText="1"/>
    </xf>
    <xf numFmtId="2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2" fontId="8" fillId="0" borderId="0" xfId="0" applyNumberFormat="1" applyFont="1"/>
    <xf numFmtId="0" fontId="9" fillId="0" borderId="0" xfId="0" applyFont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 wrapText="1"/>
    </xf>
    <xf numFmtId="9" fontId="9" fillId="0" borderId="0" xfId="1" applyFont="1" applyBorder="1" applyAlignment="1" applyProtection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2" fontId="10" fillId="0" borderId="0" xfId="1" applyNumberFormat="1" applyFont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11" fillId="2" borderId="0" xfId="0" applyNumberFormat="1" applyFont="1" applyFill="1" applyAlignment="1">
      <alignment horizontal="center" vertical="center" wrapText="1"/>
    </xf>
    <xf numFmtId="9" fontId="11" fillId="0" borderId="0" xfId="1" applyFont="1" applyBorder="1" applyAlignment="1" applyProtection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2" fontId="4" fillId="0" borderId="0" xfId="1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left" wrapText="1"/>
      <protection locked="0"/>
    </xf>
    <xf numFmtId="0" fontId="11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left" wrapText="1"/>
      <protection locked="0"/>
    </xf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5" fillId="0" borderId="28" xfId="0" applyFont="1" applyBorder="1" applyAlignment="1">
      <alignment horizontal="center" vertical="center" wrapText="1"/>
    </xf>
    <xf numFmtId="2" fontId="6" fillId="0" borderId="29" xfId="1" applyNumberFormat="1" applyFont="1" applyBorder="1" applyAlignment="1" applyProtection="1">
      <alignment horizontal="center" vertical="center" wrapText="1"/>
    </xf>
    <xf numFmtId="2" fontId="6" fillId="3" borderId="9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9" xfId="0" applyNumberFormat="1" applyBorder="1" applyAlignment="1" applyProtection="1">
      <alignment horizontal="center" vertical="center"/>
      <protection locked="0"/>
    </xf>
    <xf numFmtId="2" fontId="6" fillId="3" borderId="16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19" xfId="0" applyNumberFormat="1" applyFont="1" applyBorder="1"/>
    <xf numFmtId="2" fontId="0" fillId="0" borderId="9" xfId="0" applyNumberFormat="1" applyBorder="1"/>
    <xf numFmtId="0" fontId="5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2" fontId="6" fillId="0" borderId="25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750B-24A4-466A-B452-20DC2E064F47}">
  <dimension ref="A1:Q49"/>
  <sheetViews>
    <sheetView tabSelected="1" topLeftCell="A4" zoomScaleNormal="100" workbookViewId="0">
      <selection activeCell="B13" sqref="B13:I13"/>
    </sheetView>
  </sheetViews>
  <sheetFormatPr defaultColWidth="8.7109375" defaultRowHeight="15" x14ac:dyDescent="0.25"/>
  <cols>
    <col min="1" max="1" width="2.85546875" style="1" customWidth="1"/>
    <col min="2" max="2" width="25.85546875" style="1" customWidth="1"/>
    <col min="3" max="3" width="6.7109375" style="1" customWidth="1"/>
    <col min="4" max="4" width="7.5703125" customWidth="1"/>
    <col min="5" max="5" width="19.7109375" customWidth="1"/>
    <col min="7" max="7" width="11.140625" customWidth="1"/>
    <col min="8" max="8" width="16.140625" customWidth="1"/>
    <col min="9" max="9" width="12.28515625" customWidth="1"/>
  </cols>
  <sheetData>
    <row r="1" spans="1:17" x14ac:dyDescent="0.25">
      <c r="F1" s="83" t="s">
        <v>36</v>
      </c>
      <c r="G1" s="83"/>
      <c r="H1" s="83"/>
      <c r="I1" s="83"/>
    </row>
    <row r="2" spans="1:17" x14ac:dyDescent="0.25">
      <c r="B2" t="s">
        <v>43</v>
      </c>
      <c r="C2" s="2"/>
      <c r="D2" s="1"/>
      <c r="F2" s="83" t="s">
        <v>0</v>
      </c>
      <c r="G2" s="83"/>
      <c r="H2" s="83"/>
      <c r="I2" s="83"/>
    </row>
    <row r="3" spans="1:17" x14ac:dyDescent="0.25">
      <c r="B3"/>
      <c r="C3" s="2"/>
      <c r="D3" s="1"/>
    </row>
    <row r="4" spans="1:17" x14ac:dyDescent="0.25">
      <c r="B4"/>
      <c r="C4" s="38" t="s">
        <v>37</v>
      </c>
      <c r="D4" s="38"/>
      <c r="E4" s="38"/>
      <c r="F4" s="38"/>
      <c r="G4" s="38"/>
      <c r="H4" s="38"/>
      <c r="I4" s="38"/>
    </row>
    <row r="5" spans="1:17" x14ac:dyDescent="0.25">
      <c r="B5" s="56"/>
      <c r="C5" s="56"/>
      <c r="D5" s="56"/>
      <c r="E5" s="56"/>
      <c r="F5" s="56"/>
      <c r="G5" s="56"/>
      <c r="H5" s="56"/>
      <c r="I5" s="56"/>
    </row>
    <row r="6" spans="1:17" x14ac:dyDescent="0.25">
      <c r="B6" s="57" t="s">
        <v>38</v>
      </c>
      <c r="C6" s="57"/>
      <c r="D6" s="57"/>
      <c r="E6" s="57"/>
      <c r="F6" s="57"/>
      <c r="G6" s="57"/>
      <c r="H6" s="57"/>
      <c r="I6" s="57"/>
    </row>
    <row r="7" spans="1:17" x14ac:dyDescent="0.25">
      <c r="B7" s="38"/>
      <c r="C7" s="38"/>
      <c r="D7" s="56" t="s">
        <v>39</v>
      </c>
      <c r="E7" s="56"/>
      <c r="F7" s="56"/>
      <c r="G7" s="56"/>
      <c r="H7" s="38"/>
      <c r="I7" s="38"/>
    </row>
    <row r="8" spans="1:17" x14ac:dyDescent="0.25">
      <c r="B8" s="84" t="s">
        <v>35</v>
      </c>
      <c r="C8" s="84"/>
      <c r="D8" s="84"/>
      <c r="E8" s="84"/>
      <c r="F8" s="84"/>
      <c r="G8" s="84"/>
      <c r="H8" s="84"/>
      <c r="I8" s="84"/>
      <c r="K8" s="40"/>
      <c r="L8" s="40"/>
      <c r="M8" s="40"/>
      <c r="N8" s="40"/>
      <c r="O8" s="40"/>
      <c r="P8" s="40"/>
      <c r="Q8" s="40"/>
    </row>
    <row r="9" spans="1:17" x14ac:dyDescent="0.25">
      <c r="B9" s="84" t="s">
        <v>45</v>
      </c>
      <c r="C9" s="84"/>
      <c r="D9" s="84"/>
      <c r="E9" s="84"/>
      <c r="F9" s="84"/>
      <c r="G9" s="84"/>
      <c r="H9" s="84"/>
      <c r="I9" s="84"/>
    </row>
    <row r="10" spans="1:17" x14ac:dyDescent="0.25">
      <c r="B10" s="3"/>
      <c r="C10" s="3"/>
      <c r="D10" s="3"/>
      <c r="E10" s="3"/>
      <c r="F10" s="3"/>
      <c r="G10" s="3"/>
      <c r="H10" s="3"/>
      <c r="I10" s="3"/>
    </row>
    <row r="11" spans="1:17" x14ac:dyDescent="0.25">
      <c r="B11" s="85" t="s">
        <v>1</v>
      </c>
      <c r="C11" s="85"/>
      <c r="D11" s="85"/>
      <c r="E11" s="85"/>
      <c r="F11" s="85"/>
      <c r="G11" s="85"/>
      <c r="H11" s="85"/>
      <c r="I11" s="85"/>
    </row>
    <row r="12" spans="1:17" ht="28.5" customHeight="1" x14ac:dyDescent="0.25">
      <c r="B12" s="82" t="s">
        <v>2</v>
      </c>
      <c r="C12" s="82"/>
      <c r="D12" s="82"/>
      <c r="E12" s="82"/>
      <c r="F12" s="82"/>
      <c r="G12" s="82"/>
      <c r="H12" s="82"/>
      <c r="I12" s="82"/>
    </row>
    <row r="13" spans="1:17" x14ac:dyDescent="0.25">
      <c r="A13" s="4"/>
      <c r="B13" s="65" t="s">
        <v>3</v>
      </c>
      <c r="C13" s="65"/>
      <c r="D13" s="65"/>
      <c r="E13" s="65"/>
      <c r="F13" s="65"/>
      <c r="G13" s="65"/>
      <c r="H13" s="65"/>
      <c r="I13" s="65"/>
    </row>
    <row r="14" spans="1:17" ht="15.75" thickBot="1" x14ac:dyDescent="0.3">
      <c r="A14" s="4"/>
      <c r="B14" s="5"/>
      <c r="C14" s="5"/>
      <c r="D14" s="5"/>
      <c r="E14" s="5"/>
      <c r="F14" s="5"/>
      <c r="G14" s="5"/>
      <c r="H14" s="5"/>
      <c r="I14" s="5"/>
    </row>
    <row r="15" spans="1:17" ht="15" customHeight="1" x14ac:dyDescent="0.25">
      <c r="A15" s="66" t="s">
        <v>4</v>
      </c>
      <c r="B15" s="69" t="s">
        <v>5</v>
      </c>
      <c r="C15" s="69" t="s">
        <v>6</v>
      </c>
      <c r="D15" s="72" t="s">
        <v>7</v>
      </c>
      <c r="E15" s="75" t="s">
        <v>8</v>
      </c>
      <c r="F15" s="78" t="s">
        <v>9</v>
      </c>
      <c r="G15" s="80" t="s">
        <v>10</v>
      </c>
      <c r="H15" s="75" t="s">
        <v>11</v>
      </c>
      <c r="I15" s="59" t="s">
        <v>12</v>
      </c>
      <c r="J15" s="93" t="s">
        <v>13</v>
      </c>
    </row>
    <row r="16" spans="1:17" x14ac:dyDescent="0.25">
      <c r="A16" s="67"/>
      <c r="B16" s="70"/>
      <c r="C16" s="70"/>
      <c r="D16" s="73"/>
      <c r="E16" s="76"/>
      <c r="F16" s="79"/>
      <c r="G16" s="81"/>
      <c r="H16" s="76"/>
      <c r="I16" s="60"/>
      <c r="J16" s="94"/>
    </row>
    <row r="17" spans="1:10" x14ac:dyDescent="0.25">
      <c r="A17" s="67"/>
      <c r="B17" s="70"/>
      <c r="C17" s="70"/>
      <c r="D17" s="73"/>
      <c r="E17" s="76"/>
      <c r="F17" s="79"/>
      <c r="G17" s="81"/>
      <c r="H17" s="76"/>
      <c r="I17" s="60"/>
      <c r="J17" s="94"/>
    </row>
    <row r="18" spans="1:10" ht="15.75" thickBot="1" x14ac:dyDescent="0.3">
      <c r="A18" s="68"/>
      <c r="B18" s="71"/>
      <c r="C18" s="71"/>
      <c r="D18" s="74"/>
      <c r="E18" s="77"/>
      <c r="F18" s="79"/>
      <c r="G18" s="81"/>
      <c r="H18" s="77"/>
      <c r="I18" s="86"/>
      <c r="J18" s="94"/>
    </row>
    <row r="19" spans="1:10" ht="15.75" thickBot="1" x14ac:dyDescent="0.3">
      <c r="A19" s="6">
        <v>1</v>
      </c>
      <c r="B19" s="7">
        <v>2</v>
      </c>
      <c r="C19" s="7">
        <v>3</v>
      </c>
      <c r="D19" s="8">
        <v>4</v>
      </c>
      <c r="E19" s="6">
        <v>5</v>
      </c>
      <c r="F19" s="9">
        <v>6</v>
      </c>
      <c r="G19" s="9">
        <v>7</v>
      </c>
      <c r="H19" s="9">
        <v>8</v>
      </c>
      <c r="I19" s="10">
        <v>9</v>
      </c>
      <c r="J19" s="6">
        <v>10</v>
      </c>
    </row>
    <row r="20" spans="1:10" hidden="1" x14ac:dyDescent="0.25">
      <c r="A20" s="11"/>
      <c r="B20" s="12"/>
      <c r="C20" s="12"/>
      <c r="D20" s="13"/>
      <c r="E20" s="14"/>
      <c r="F20" s="15"/>
      <c r="G20" s="15"/>
      <c r="H20" s="15"/>
      <c r="I20" s="87">
        <f>E20*D20</f>
        <v>0</v>
      </c>
      <c r="J20" s="95">
        <f t="shared" ref="J20:J23" si="0">ROUND(ROUNDDOWN(H20*D20,3),2)</f>
        <v>0</v>
      </c>
    </row>
    <row r="21" spans="1:10" x14ac:dyDescent="0.25">
      <c r="A21" s="16">
        <v>1</v>
      </c>
      <c r="B21" s="17" t="s">
        <v>14</v>
      </c>
      <c r="C21" s="18" t="s">
        <v>15</v>
      </c>
      <c r="D21" s="19">
        <v>6</v>
      </c>
      <c r="E21" s="88"/>
      <c r="F21" s="89"/>
      <c r="G21" s="20">
        <f>ROUND(ROUNDDOWN(E21*F21,3),2)</f>
        <v>0</v>
      </c>
      <c r="H21" s="20">
        <f>ROUND(ROUNDDOWN(E21+G21,3),2)</f>
        <v>0</v>
      </c>
      <c r="I21" s="87">
        <f t="shared" ref="I21:I36" si="1">ROUND(ROUNDDOWN(E21*D21,3),2)</f>
        <v>0</v>
      </c>
      <c r="J21" s="95">
        <f t="shared" si="0"/>
        <v>0</v>
      </c>
    </row>
    <row r="22" spans="1:10" x14ac:dyDescent="0.25">
      <c r="A22" s="16">
        <v>2</v>
      </c>
      <c r="B22" s="17" t="s">
        <v>16</v>
      </c>
      <c r="C22" s="18" t="s">
        <v>15</v>
      </c>
      <c r="D22" s="19">
        <v>20</v>
      </c>
      <c r="E22" s="88"/>
      <c r="F22" s="89"/>
      <c r="G22" s="20">
        <f t="shared" ref="G22:G36" si="2">ROUND(ROUNDDOWN(E22*F22,3),2)</f>
        <v>0</v>
      </c>
      <c r="H22" s="20">
        <f t="shared" ref="H22:H36" si="3">ROUND(ROUNDDOWN(E22+G22,3),2)</f>
        <v>0</v>
      </c>
      <c r="I22" s="87">
        <f t="shared" si="1"/>
        <v>0</v>
      </c>
      <c r="J22" s="95">
        <f t="shared" si="0"/>
        <v>0</v>
      </c>
    </row>
    <row r="23" spans="1:10" x14ac:dyDescent="0.25">
      <c r="A23" s="21">
        <v>3</v>
      </c>
      <c r="B23" s="22" t="s">
        <v>17</v>
      </c>
      <c r="C23" s="1" t="s">
        <v>15</v>
      </c>
      <c r="D23" s="23">
        <v>720</v>
      </c>
      <c r="E23" s="88"/>
      <c r="F23" s="89"/>
      <c r="G23" s="20">
        <f t="shared" si="2"/>
        <v>0</v>
      </c>
      <c r="H23" s="20">
        <f t="shared" si="3"/>
        <v>0</v>
      </c>
      <c r="I23" s="87">
        <f t="shared" si="1"/>
        <v>0</v>
      </c>
      <c r="J23" s="95">
        <f t="shared" si="0"/>
        <v>0</v>
      </c>
    </row>
    <row r="24" spans="1:10" x14ac:dyDescent="0.25">
      <c r="A24" s="21">
        <v>4</v>
      </c>
      <c r="B24" s="22" t="s">
        <v>18</v>
      </c>
      <c r="C24" s="24" t="s">
        <v>15</v>
      </c>
      <c r="D24" s="23">
        <v>1500</v>
      </c>
      <c r="E24" s="88"/>
      <c r="F24" s="89"/>
      <c r="G24" s="20">
        <f t="shared" si="2"/>
        <v>0</v>
      </c>
      <c r="H24" s="20">
        <f t="shared" si="3"/>
        <v>0</v>
      </c>
      <c r="I24" s="87">
        <f t="shared" si="1"/>
        <v>0</v>
      </c>
      <c r="J24" s="95">
        <f>ROUND(ROUNDDOWN(H24*D24,3),2)</f>
        <v>0</v>
      </c>
    </row>
    <row r="25" spans="1:10" x14ac:dyDescent="0.25">
      <c r="A25" s="21">
        <v>5</v>
      </c>
      <c r="B25" s="22" t="s">
        <v>19</v>
      </c>
      <c r="C25" s="24" t="s">
        <v>15</v>
      </c>
      <c r="D25" s="23">
        <v>3200</v>
      </c>
      <c r="E25" s="88"/>
      <c r="F25" s="89"/>
      <c r="G25" s="20">
        <f t="shared" si="2"/>
        <v>0</v>
      </c>
      <c r="H25" s="20">
        <f t="shared" si="3"/>
        <v>0</v>
      </c>
      <c r="I25" s="87">
        <f t="shared" si="1"/>
        <v>0</v>
      </c>
      <c r="J25" s="95">
        <f>ROUND(ROUNDDOWN(H25*D25,3),2)</f>
        <v>0</v>
      </c>
    </row>
    <row r="26" spans="1:10" ht="75" x14ac:dyDescent="0.25">
      <c r="A26" s="21">
        <v>6</v>
      </c>
      <c r="B26" s="22" t="s">
        <v>20</v>
      </c>
      <c r="C26" s="24" t="s">
        <v>15</v>
      </c>
      <c r="D26" s="23">
        <v>3300</v>
      </c>
      <c r="E26" s="88"/>
      <c r="F26" s="89"/>
      <c r="G26" s="20">
        <f t="shared" si="2"/>
        <v>0</v>
      </c>
      <c r="H26" s="20">
        <f t="shared" si="3"/>
        <v>0</v>
      </c>
      <c r="I26" s="87">
        <f t="shared" si="1"/>
        <v>0</v>
      </c>
      <c r="J26" s="95">
        <f t="shared" ref="J26:J36" si="4">ROUND(ROUNDDOWN(H26*D26,3),2)</f>
        <v>0</v>
      </c>
    </row>
    <row r="27" spans="1:10" x14ac:dyDescent="0.25">
      <c r="A27" s="21">
        <v>7</v>
      </c>
      <c r="B27" s="22" t="s">
        <v>21</v>
      </c>
      <c r="C27" s="24" t="s">
        <v>15</v>
      </c>
      <c r="D27" s="23">
        <v>40</v>
      </c>
      <c r="E27" s="88"/>
      <c r="F27" s="89"/>
      <c r="G27" s="20">
        <f t="shared" si="2"/>
        <v>0</v>
      </c>
      <c r="H27" s="20">
        <f t="shared" si="3"/>
        <v>0</v>
      </c>
      <c r="I27" s="87">
        <f t="shared" si="1"/>
        <v>0</v>
      </c>
      <c r="J27" s="95">
        <f t="shared" si="4"/>
        <v>0</v>
      </c>
    </row>
    <row r="28" spans="1:10" ht="90" x14ac:dyDescent="0.25">
      <c r="A28" s="21">
        <v>8</v>
      </c>
      <c r="B28" s="22" t="s">
        <v>44</v>
      </c>
      <c r="C28" s="24" t="s">
        <v>15</v>
      </c>
      <c r="D28" s="23">
        <v>300</v>
      </c>
      <c r="E28" s="88"/>
      <c r="F28" s="89"/>
      <c r="G28" s="20">
        <f t="shared" si="2"/>
        <v>0</v>
      </c>
      <c r="H28" s="20">
        <f t="shared" si="3"/>
        <v>0</v>
      </c>
      <c r="I28" s="87">
        <f t="shared" si="1"/>
        <v>0</v>
      </c>
      <c r="J28" s="95">
        <f t="shared" si="4"/>
        <v>0</v>
      </c>
    </row>
    <row r="29" spans="1:10" x14ac:dyDescent="0.25">
      <c r="A29" s="21">
        <v>9</v>
      </c>
      <c r="B29" s="25" t="s">
        <v>22</v>
      </c>
      <c r="C29" s="24" t="s">
        <v>15</v>
      </c>
      <c r="D29" s="23">
        <v>3000</v>
      </c>
      <c r="E29" s="88"/>
      <c r="F29" s="89"/>
      <c r="G29" s="20">
        <f t="shared" si="2"/>
        <v>0</v>
      </c>
      <c r="H29" s="20">
        <f t="shared" si="3"/>
        <v>0</v>
      </c>
      <c r="I29" s="87">
        <f t="shared" si="1"/>
        <v>0</v>
      </c>
      <c r="J29" s="95">
        <f t="shared" si="4"/>
        <v>0</v>
      </c>
    </row>
    <row r="30" spans="1:10" ht="30" x14ac:dyDescent="0.25">
      <c r="A30" s="21">
        <v>10</v>
      </c>
      <c r="B30" s="25" t="s">
        <v>23</v>
      </c>
      <c r="C30" s="24" t="s">
        <v>24</v>
      </c>
      <c r="D30" s="23">
        <v>100</v>
      </c>
      <c r="E30" s="88"/>
      <c r="F30" s="89"/>
      <c r="G30" s="20">
        <f t="shared" si="2"/>
        <v>0</v>
      </c>
      <c r="H30" s="20">
        <f t="shared" si="3"/>
        <v>0</v>
      </c>
      <c r="I30" s="87">
        <f t="shared" si="1"/>
        <v>0</v>
      </c>
      <c r="J30" s="95">
        <f t="shared" si="4"/>
        <v>0</v>
      </c>
    </row>
    <row r="31" spans="1:10" x14ac:dyDescent="0.25">
      <c r="A31" s="21">
        <v>11</v>
      </c>
      <c r="B31" s="25" t="s">
        <v>25</v>
      </c>
      <c r="C31" s="24" t="s">
        <v>24</v>
      </c>
      <c r="D31" s="23">
        <v>80</v>
      </c>
      <c r="E31" s="88"/>
      <c r="F31" s="89"/>
      <c r="G31" s="20">
        <f t="shared" si="2"/>
        <v>0</v>
      </c>
      <c r="H31" s="20">
        <f t="shared" si="3"/>
        <v>0</v>
      </c>
      <c r="I31" s="87">
        <f t="shared" si="1"/>
        <v>0</v>
      </c>
      <c r="J31" s="95">
        <f t="shared" si="4"/>
        <v>0</v>
      </c>
    </row>
    <row r="32" spans="1:10" ht="60" x14ac:dyDescent="0.25">
      <c r="A32" s="21">
        <v>12</v>
      </c>
      <c r="B32" s="25" t="s">
        <v>26</v>
      </c>
      <c r="C32" s="24" t="s">
        <v>24</v>
      </c>
      <c r="D32" s="23">
        <v>120</v>
      </c>
      <c r="E32" s="88"/>
      <c r="F32" s="89"/>
      <c r="G32" s="20">
        <f t="shared" si="2"/>
        <v>0</v>
      </c>
      <c r="H32" s="20">
        <f t="shared" si="3"/>
        <v>0</v>
      </c>
      <c r="I32" s="87">
        <f t="shared" si="1"/>
        <v>0</v>
      </c>
      <c r="J32" s="95">
        <f t="shared" si="4"/>
        <v>0</v>
      </c>
    </row>
    <row r="33" spans="1:11" ht="75" x14ac:dyDescent="0.25">
      <c r="A33" s="21">
        <v>13</v>
      </c>
      <c r="B33" s="25" t="s">
        <v>27</v>
      </c>
      <c r="C33" s="24" t="s">
        <v>24</v>
      </c>
      <c r="D33" s="23">
        <v>120</v>
      </c>
      <c r="E33" s="88"/>
      <c r="F33" s="89"/>
      <c r="G33" s="20">
        <f t="shared" si="2"/>
        <v>0</v>
      </c>
      <c r="H33" s="20">
        <f t="shared" si="3"/>
        <v>0</v>
      </c>
      <c r="I33" s="87">
        <f t="shared" si="1"/>
        <v>0</v>
      </c>
      <c r="J33" s="95">
        <f t="shared" si="4"/>
        <v>0</v>
      </c>
    </row>
    <row r="34" spans="1:11" ht="30" x14ac:dyDescent="0.25">
      <c r="A34" s="21">
        <v>14</v>
      </c>
      <c r="B34" s="25" t="s">
        <v>28</v>
      </c>
      <c r="C34" s="24" t="s">
        <v>15</v>
      </c>
      <c r="D34" s="23">
        <v>1900</v>
      </c>
      <c r="E34" s="88"/>
      <c r="F34" s="89"/>
      <c r="G34" s="20">
        <f t="shared" si="2"/>
        <v>0</v>
      </c>
      <c r="H34" s="20">
        <f t="shared" si="3"/>
        <v>0</v>
      </c>
      <c r="I34" s="87">
        <f t="shared" si="1"/>
        <v>0</v>
      </c>
      <c r="J34" s="95">
        <f t="shared" si="4"/>
        <v>0</v>
      </c>
    </row>
    <row r="35" spans="1:11" ht="60" x14ac:dyDescent="0.25">
      <c r="A35" s="21">
        <v>15</v>
      </c>
      <c r="B35" s="25" t="s">
        <v>29</v>
      </c>
      <c r="C35" s="24" t="s">
        <v>24</v>
      </c>
      <c r="D35" s="23">
        <v>130</v>
      </c>
      <c r="E35" s="88"/>
      <c r="F35" s="89"/>
      <c r="G35" s="20">
        <f t="shared" si="2"/>
        <v>0</v>
      </c>
      <c r="H35" s="20">
        <f t="shared" si="3"/>
        <v>0</v>
      </c>
      <c r="I35" s="87">
        <f t="shared" si="1"/>
        <v>0</v>
      </c>
      <c r="J35" s="95">
        <f t="shared" si="4"/>
        <v>0</v>
      </c>
    </row>
    <row r="36" spans="1:11" ht="135.75" thickBot="1" x14ac:dyDescent="0.3">
      <c r="A36" s="26">
        <v>16</v>
      </c>
      <c r="B36" s="27" t="s">
        <v>30</v>
      </c>
      <c r="C36" s="28" t="s">
        <v>24</v>
      </c>
      <c r="D36" s="29">
        <v>400</v>
      </c>
      <c r="E36" s="90"/>
      <c r="F36" s="89"/>
      <c r="G36" s="30">
        <f t="shared" si="2"/>
        <v>0</v>
      </c>
      <c r="H36" s="30">
        <f t="shared" si="3"/>
        <v>0</v>
      </c>
      <c r="I36" s="87">
        <f t="shared" si="1"/>
        <v>0</v>
      </c>
      <c r="J36" s="95">
        <f t="shared" si="4"/>
        <v>0</v>
      </c>
    </row>
    <row r="37" spans="1:11" ht="15.75" thickBot="1" x14ac:dyDescent="0.3">
      <c r="A37" s="31"/>
      <c r="B37" s="32" t="s">
        <v>31</v>
      </c>
      <c r="C37" s="32"/>
      <c r="D37" s="33"/>
      <c r="E37" s="32"/>
      <c r="F37" s="34"/>
      <c r="G37" s="34"/>
      <c r="H37" s="35"/>
      <c r="I37" s="91"/>
      <c r="J37" s="92"/>
    </row>
    <row r="38" spans="1:11" x14ac:dyDescent="0.25">
      <c r="A38" s="36"/>
      <c r="B38" s="36"/>
      <c r="C38" s="36"/>
      <c r="D38" s="36"/>
      <c r="E38" s="36"/>
      <c r="I38" s="37"/>
    </row>
    <row r="39" spans="1:11" x14ac:dyDescent="0.25">
      <c r="A39" s="36"/>
      <c r="B39" s="41"/>
      <c r="C39" s="39"/>
      <c r="D39" s="42"/>
      <c r="E39" s="42"/>
      <c r="F39" s="42"/>
      <c r="G39" s="42"/>
      <c r="H39" s="42"/>
      <c r="I39" s="42"/>
      <c r="J39" s="43"/>
      <c r="K39" s="42"/>
    </row>
    <row r="40" spans="1:11" x14ac:dyDescent="0.25">
      <c r="A40" s="36"/>
      <c r="B40" s="41"/>
      <c r="C40" s="39"/>
      <c r="D40" s="42"/>
      <c r="E40" s="42"/>
      <c r="F40" s="42"/>
      <c r="G40" s="42"/>
      <c r="H40" s="42"/>
      <c r="I40" s="42"/>
      <c r="J40" s="43"/>
      <c r="K40" s="42"/>
    </row>
    <row r="41" spans="1:11" x14ac:dyDescent="0.25">
      <c r="A41" s="36"/>
      <c r="B41" s="44"/>
      <c r="C41" s="44"/>
      <c r="D41" s="44"/>
      <c r="E41" s="45"/>
      <c r="F41" s="46"/>
      <c r="G41" s="45"/>
      <c r="H41" s="47"/>
      <c r="I41" s="48"/>
      <c r="J41" s="43"/>
      <c r="K41" s="42"/>
    </row>
    <row r="42" spans="1:11" x14ac:dyDescent="0.25">
      <c r="A42" s="36"/>
      <c r="B42" s="49"/>
      <c r="C42" s="49"/>
      <c r="D42" s="49"/>
      <c r="E42" s="50"/>
      <c r="F42" s="51"/>
      <c r="G42" s="50"/>
      <c r="H42" s="52"/>
      <c r="I42" s="53"/>
      <c r="J42" s="42"/>
      <c r="K42" s="42"/>
    </row>
    <row r="43" spans="1:11" x14ac:dyDescent="0.25">
      <c r="A43" s="36"/>
      <c r="B43" s="49"/>
      <c r="C43" s="49"/>
      <c r="D43" s="49"/>
      <c r="E43" s="50"/>
      <c r="F43" s="51"/>
      <c r="G43" s="50"/>
      <c r="H43" s="52"/>
      <c r="I43" s="53"/>
      <c r="J43" s="42"/>
      <c r="K43" s="42"/>
    </row>
    <row r="44" spans="1:11" ht="57.75" customHeight="1" x14ac:dyDescent="0.25">
      <c r="B44" s="39"/>
      <c r="C44" s="58" t="s">
        <v>32</v>
      </c>
      <c r="D44" s="58"/>
      <c r="E44" s="58"/>
      <c r="F44" s="58"/>
      <c r="G44" s="58"/>
      <c r="H44" s="58"/>
      <c r="I44" s="58"/>
      <c r="J44" s="42"/>
      <c r="K44" s="42"/>
    </row>
    <row r="45" spans="1:11" ht="14.45" customHeight="1" x14ac:dyDescent="0.25">
      <c r="B45" s="39"/>
      <c r="C45" s="61" t="s">
        <v>33</v>
      </c>
      <c r="D45" s="61"/>
      <c r="E45" s="61"/>
      <c r="F45" s="61"/>
      <c r="G45" s="61"/>
      <c r="H45" s="61"/>
      <c r="I45" s="61"/>
      <c r="J45" s="42"/>
      <c r="K45" s="42"/>
    </row>
    <row r="46" spans="1:11" ht="14.45" customHeight="1" x14ac:dyDescent="0.25">
      <c r="B46" s="39"/>
      <c r="C46" s="62" t="s">
        <v>40</v>
      </c>
      <c r="D46" s="62"/>
      <c r="E46" s="62"/>
      <c r="F46" s="62"/>
      <c r="G46" s="62"/>
      <c r="H46" s="62"/>
      <c r="I46" s="62"/>
      <c r="J46" s="42"/>
      <c r="K46" s="42"/>
    </row>
    <row r="47" spans="1:11" ht="27" customHeight="1" x14ac:dyDescent="0.25">
      <c r="B47" s="39"/>
      <c r="C47" s="63" t="s">
        <v>41</v>
      </c>
      <c r="D47" s="63"/>
      <c r="E47" s="63"/>
      <c r="F47" s="63"/>
      <c r="G47" s="63"/>
      <c r="H47" s="63"/>
      <c r="I47" s="63"/>
      <c r="J47" s="42"/>
      <c r="K47" s="42"/>
    </row>
    <row r="48" spans="1:11" ht="28.5" customHeight="1" x14ac:dyDescent="0.25">
      <c r="B48" s="39"/>
      <c r="C48" s="63" t="s">
        <v>42</v>
      </c>
      <c r="D48" s="63"/>
      <c r="E48" s="63"/>
      <c r="F48" s="54"/>
      <c r="G48" s="54"/>
      <c r="H48" s="54"/>
      <c r="I48" s="54"/>
      <c r="J48" s="42"/>
      <c r="K48" s="42"/>
    </row>
    <row r="49" spans="2:11" ht="62.25" customHeight="1" x14ac:dyDescent="0.25">
      <c r="B49" s="39"/>
      <c r="C49" s="55"/>
      <c r="D49" s="55"/>
      <c r="E49" s="42"/>
      <c r="F49" s="42"/>
      <c r="G49" s="42"/>
      <c r="H49" s="42"/>
      <c r="I49" s="64" t="s">
        <v>34</v>
      </c>
      <c r="J49" s="64"/>
      <c r="K49" s="55"/>
    </row>
  </sheetData>
  <mergeCells count="26">
    <mergeCell ref="J15:J18"/>
    <mergeCell ref="F1:I1"/>
    <mergeCell ref="F2:I2"/>
    <mergeCell ref="B8:I8"/>
    <mergeCell ref="B9:I9"/>
    <mergeCell ref="B11:I11"/>
    <mergeCell ref="A15:A18"/>
    <mergeCell ref="B15:B18"/>
    <mergeCell ref="C15:C18"/>
    <mergeCell ref="D15:D18"/>
    <mergeCell ref="E15:E18"/>
    <mergeCell ref="C45:I45"/>
    <mergeCell ref="C46:I46"/>
    <mergeCell ref="C47:I47"/>
    <mergeCell ref="C48:E48"/>
    <mergeCell ref="I49:J49"/>
    <mergeCell ref="B5:I5"/>
    <mergeCell ref="B6:I6"/>
    <mergeCell ref="D7:G7"/>
    <mergeCell ref="C44:I44"/>
    <mergeCell ref="B13:I13"/>
    <mergeCell ref="F15:F18"/>
    <mergeCell ref="G15:G18"/>
    <mergeCell ref="H15:H18"/>
    <mergeCell ref="I15:I18"/>
    <mergeCell ref="B12:I12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2025-11-24T07:41:34Z</cp:lastPrinted>
  <dcterms:created xsi:type="dcterms:W3CDTF">2024-11-21T06:05:08Z</dcterms:created>
  <dcterms:modified xsi:type="dcterms:W3CDTF">2025-11-24T07:41:57Z</dcterms:modified>
</cp:coreProperties>
</file>