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/>
  </bookViews>
  <sheets>
    <sheet name="Główne składniki aktywów" sheetId="1" r:id="rId1"/>
    <sheet name="Grunty w wieczystym użytkowaniu" sheetId="2" r:id="rId2"/>
    <sheet name="Środki trwałe nieamortyzowane" sheetId="3" r:id="rId3"/>
    <sheet name="Stan odpisów aktual.należności" sheetId="4" r:id="rId4"/>
  </sheets>
  <calcPr calcId="162913"/>
</workbook>
</file>

<file path=xl/calcChain.xml><?xml version="1.0" encoding="utf-8"?>
<calcChain xmlns="http://schemas.openxmlformats.org/spreadsheetml/2006/main">
  <c r="L16" i="1" l="1"/>
  <c r="F8" i="3" l="1"/>
  <c r="F7" i="3"/>
  <c r="G8" i="2"/>
  <c r="G7" i="2"/>
  <c r="D6" i="2"/>
  <c r="G6" i="2" s="1"/>
  <c r="T16" i="1"/>
  <c r="T15" i="1"/>
  <c r="T14" i="1"/>
  <c r="T13" i="1"/>
  <c r="T12" i="1"/>
  <c r="T11" i="1"/>
  <c r="T10" i="1"/>
  <c r="T9" i="1"/>
  <c r="T8" i="1"/>
  <c r="T7" i="1"/>
  <c r="T6" i="1"/>
  <c r="S10" i="1"/>
  <c r="Q16" i="1"/>
  <c r="S16" i="1" s="1"/>
  <c r="Q15" i="1"/>
  <c r="S15" i="1" s="1"/>
  <c r="Q14" i="1"/>
  <c r="S14" i="1" s="1"/>
  <c r="Q13" i="1"/>
  <c r="S13" i="1" s="1"/>
  <c r="Q12" i="1"/>
  <c r="S12" i="1" s="1"/>
  <c r="Q11" i="1"/>
  <c r="S11" i="1" s="1"/>
  <c r="Q10" i="1"/>
  <c r="Q9" i="1"/>
  <c r="S9" i="1" s="1"/>
  <c r="Q8" i="1"/>
  <c r="S8" i="1" s="1"/>
  <c r="Q7" i="1"/>
  <c r="S7" i="1" s="1"/>
  <c r="Q6" i="1"/>
  <c r="S6" i="1" s="1"/>
  <c r="R17" i="1"/>
  <c r="P17" i="1"/>
  <c r="O17" i="1"/>
  <c r="N17" i="1"/>
  <c r="M17" i="1"/>
  <c r="J17" i="1"/>
  <c r="I17" i="1"/>
  <c r="H17" i="1"/>
  <c r="F17" i="1"/>
  <c r="E17" i="1"/>
  <c r="D17" i="1"/>
  <c r="C17" i="1"/>
  <c r="L13" i="1"/>
  <c r="U13" i="1" s="1"/>
  <c r="L9" i="1"/>
  <c r="K16" i="1"/>
  <c r="K15" i="1"/>
  <c r="K14" i="1"/>
  <c r="K13" i="1"/>
  <c r="K12" i="1"/>
  <c r="K11" i="1"/>
  <c r="K10" i="1"/>
  <c r="K9" i="1"/>
  <c r="K8" i="1"/>
  <c r="K7" i="1"/>
  <c r="K6" i="1"/>
  <c r="G16" i="1"/>
  <c r="L15" i="1"/>
  <c r="G14" i="1"/>
  <c r="L14" i="1" s="1"/>
  <c r="G13" i="1"/>
  <c r="G12" i="1"/>
  <c r="L12" i="1" s="1"/>
  <c r="U12" i="1" s="1"/>
  <c r="G11" i="1"/>
  <c r="L11" i="1" s="1"/>
  <c r="G10" i="1"/>
  <c r="L10" i="1" s="1"/>
  <c r="U10" i="1" s="1"/>
  <c r="G9" i="1"/>
  <c r="G8" i="1"/>
  <c r="L8" i="1" s="1"/>
  <c r="U8" i="1" s="1"/>
  <c r="G7" i="1"/>
  <c r="L6" i="1"/>
  <c r="U14" i="1" l="1"/>
  <c r="U11" i="1"/>
  <c r="K17" i="1"/>
  <c r="U16" i="1"/>
  <c r="U15" i="1"/>
  <c r="U6" i="1"/>
  <c r="G17" i="1"/>
  <c r="L7" i="1"/>
  <c r="U7" i="1" s="1"/>
  <c r="T17" i="1"/>
  <c r="S17" i="1"/>
  <c r="Q17" i="1"/>
  <c r="U9" i="1"/>
  <c r="U17" i="1" l="1"/>
  <c r="L17" i="1"/>
</calcChain>
</file>

<file path=xl/sharedStrings.xml><?xml version="1.0" encoding="utf-8"?>
<sst xmlns="http://schemas.openxmlformats.org/spreadsheetml/2006/main" count="73" uniqueCount="61">
  <si>
    <t>Główne składniki aktywów trwałych</t>
  </si>
  <si>
    <t>lp</t>
  </si>
  <si>
    <t>Nazwa grupy rodzajowej składnika aktywów trwałych</t>
  </si>
  <si>
    <t>Zwiększenie wartości początkowej</t>
  </si>
  <si>
    <t>Ogółem zwiększenia wartości początkowej</t>
  </si>
  <si>
    <t xml:space="preserve">zbycie </t>
  </si>
  <si>
    <t>inne</t>
  </si>
  <si>
    <t>Ogółem zmniejszenie wartości początkowej</t>
  </si>
  <si>
    <t>Wartość początkowa stan na koniec roku obrotowego</t>
  </si>
  <si>
    <t>Zmniejszenie wartości początkowej</t>
  </si>
  <si>
    <t>Umorzenie stan na początek roku obrotowego</t>
  </si>
  <si>
    <t>Zwiększenie w ciągu roku obrotowego</t>
  </si>
  <si>
    <t>aktualizacja</t>
  </si>
  <si>
    <t>amortyzacja za rok obrotowy</t>
  </si>
  <si>
    <t>Ogółem zwiększenia umorzenia</t>
  </si>
  <si>
    <t>Zmniejszenia umorzenia</t>
  </si>
  <si>
    <t>Umorzenie stan na koniec roku obrotowego</t>
  </si>
  <si>
    <t>Wartość początkowa stan na początek roku obrotowego</t>
  </si>
  <si>
    <t xml:space="preserve">stan na początek roku obrotowego </t>
  </si>
  <si>
    <t>stan na koniec roku obrotowego</t>
  </si>
  <si>
    <t>Wartośc netto składników aktywów</t>
  </si>
  <si>
    <t>Wartości Niematerialne i Prawne</t>
  </si>
  <si>
    <t>Środki trwałe</t>
  </si>
  <si>
    <t>Grunty</t>
  </si>
  <si>
    <t>Budynki i lokale</t>
  </si>
  <si>
    <t>Obiekty inżynierii lądowej i wodnej</t>
  </si>
  <si>
    <t>Kotły maszyny energetyczne</t>
  </si>
  <si>
    <t>Maszyny,urządzenia aparaty ogólnego zastosowania</t>
  </si>
  <si>
    <t>Maszyny,urządzenia i aparaty specjalistyczne</t>
  </si>
  <si>
    <t>Urządzenia techniczne</t>
  </si>
  <si>
    <t>Środki transportu</t>
  </si>
  <si>
    <t>1)</t>
  </si>
  <si>
    <t>2)</t>
  </si>
  <si>
    <t>3)</t>
  </si>
  <si>
    <t>4)</t>
  </si>
  <si>
    <t>5)</t>
  </si>
  <si>
    <t>6)</t>
  </si>
  <si>
    <t>7)</t>
  </si>
  <si>
    <t>8)</t>
  </si>
  <si>
    <t>9)</t>
  </si>
  <si>
    <t>RAZEM</t>
  </si>
  <si>
    <t>Grunty w wieczystym użytkowaniu</t>
  </si>
  <si>
    <t>lp.</t>
  </si>
  <si>
    <t>Wyszczególnienie</t>
  </si>
  <si>
    <t>Stan na początek roku obrotowego</t>
  </si>
  <si>
    <t>zwiększenia</t>
  </si>
  <si>
    <t>zmniejszenia</t>
  </si>
  <si>
    <t>Stan na koniec roku obrotowego</t>
  </si>
  <si>
    <t>Zmiany stanu w trakcie roku obrotowego</t>
  </si>
  <si>
    <t>Środki trwałe nieamortyzowane lub nieumarzane</t>
  </si>
  <si>
    <t>grupa należności</t>
  </si>
  <si>
    <t>wykorzystanie</t>
  </si>
  <si>
    <t>rozwiązanie</t>
  </si>
  <si>
    <t>Zmiany stanu odpisów w ciągu roku obrotowego</t>
  </si>
  <si>
    <t>Stan odpisów aktualizujących wartość należności</t>
  </si>
  <si>
    <t>ikwidacja</t>
  </si>
  <si>
    <t>przychody</t>
  </si>
  <si>
    <t>przemieszczenia</t>
  </si>
  <si>
    <t>Narzedzia przyrządy, ruchomości i wyposażenie gdzie indziej niesklasyfikowane</t>
  </si>
  <si>
    <t>Treść (nr działki, nazwa)</t>
  </si>
  <si>
    <t>Grupa według KśT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</si>
</sst>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z_ł_-;\-* #,##0.00\ _z_ł_-;_-* &quot;-&quot;??\ _z_ł_-;_-@_-"/>
  </numFmts>
  <fonts count="12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charset val="238"/>
      <scheme val="minor"/>
    </font>
    <font>
      <sz val="6"/>
      <color theme="1"/>
      <name val="Calibri"/>
      <family val="2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6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wrapText="1"/>
    </xf>
    <xf numFmtId="0" fontId="3" fillId="0" borderId="0" xfId="0" applyFont="1"/>
    <xf numFmtId="0" fontId="5" fillId="0" borderId="1" xfId="0" applyFont="1" applyBorder="1"/>
    <xf numFmtId="0" fontId="5" fillId="0" borderId="1" xfId="0" applyFont="1" applyBorder="1" applyAlignment="1">
      <alignment wrapText="1"/>
    </xf>
    <xf numFmtId="0" fontId="6" fillId="0" borderId="1" xfId="0" applyFont="1" applyBorder="1" applyAlignment="1">
      <alignment horizontal="center"/>
    </xf>
    <xf numFmtId="0" fontId="3" fillId="0" borderId="1" xfId="0" applyFont="1" applyBorder="1"/>
    <xf numFmtId="43" fontId="3" fillId="0" borderId="1" xfId="0" applyNumberFormat="1" applyFont="1" applyBorder="1"/>
    <xf numFmtId="0" fontId="7" fillId="0" borderId="0" xfId="0" applyFont="1"/>
    <xf numFmtId="0" fontId="7" fillId="0" borderId="1" xfId="0" applyFont="1" applyBorder="1"/>
    <xf numFmtId="0" fontId="7" fillId="0" borderId="0" xfId="0" applyFont="1" applyAlignment="1">
      <alignment wrapText="1"/>
    </xf>
    <xf numFmtId="0" fontId="4" fillId="0" borderId="0" xfId="0" applyFont="1"/>
    <xf numFmtId="0" fontId="4" fillId="0" borderId="1" xfId="0" applyFont="1" applyBorder="1" applyAlignment="1">
      <alignment wrapText="1"/>
    </xf>
    <xf numFmtId="0" fontId="6" fillId="0" borderId="0" xfId="0" applyFont="1"/>
    <xf numFmtId="0" fontId="9" fillId="0" borderId="0" xfId="0" applyFont="1"/>
    <xf numFmtId="43" fontId="7" fillId="0" borderId="1" xfId="0" applyNumberFormat="1" applyFont="1" applyBorder="1"/>
    <xf numFmtId="0" fontId="8" fillId="0" borderId="0" xfId="0" applyFont="1"/>
    <xf numFmtId="0" fontId="7" fillId="0" borderId="0" xfId="0" applyFont="1" applyAlignment="1">
      <alignment horizontal="left"/>
    </xf>
    <xf numFmtId="0" fontId="5" fillId="0" borderId="0" xfId="0" applyFont="1" applyAlignment="1">
      <alignment wrapText="1"/>
    </xf>
    <xf numFmtId="0" fontId="10" fillId="0" borderId="0" xfId="0" applyFont="1"/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10" fillId="0" borderId="0" xfId="0" applyFont="1" applyAlignment="1">
      <alignment horizontal="center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>
      <alignment wrapText="1"/>
    </xf>
    <xf numFmtId="43" fontId="5" fillId="0" borderId="1" xfId="0" applyNumberFormat="1" applyFont="1" applyBorder="1"/>
    <xf numFmtId="0" fontId="11" fillId="0" borderId="0" xfId="0" applyFont="1"/>
    <xf numFmtId="0" fontId="10" fillId="0" borderId="0" xfId="0" applyFont="1" applyAlignment="1">
      <alignment horizontal="left"/>
    </xf>
    <xf numFmtId="0" fontId="10" fillId="0" borderId="0" xfId="0" applyFont="1" applyAlignment="1">
      <alignment wrapText="1"/>
    </xf>
    <xf numFmtId="0" fontId="5" fillId="0" borderId="2" xfId="0" applyFont="1" applyBorder="1" applyAlignment="1">
      <alignment wrapText="1"/>
    </xf>
    <xf numFmtId="0" fontId="5" fillId="0" borderId="4" xfId="0" applyFont="1" applyBorder="1" applyAlignment="1">
      <alignment wrapText="1"/>
    </xf>
    <xf numFmtId="0" fontId="5" fillId="0" borderId="2" xfId="0" applyFont="1" applyBorder="1" applyAlignment="1"/>
    <xf numFmtId="0" fontId="5" fillId="0" borderId="4" xfId="0" applyFont="1" applyBorder="1" applyAlignment="1"/>
    <xf numFmtId="0" fontId="5" fillId="0" borderId="5" xfId="0" applyFont="1" applyBorder="1" applyAlignment="1">
      <alignment wrapText="1"/>
    </xf>
    <xf numFmtId="0" fontId="5" fillId="0" borderId="6" xfId="0" applyFont="1" applyBorder="1" applyAlignment="1"/>
    <xf numFmtId="0" fontId="5" fillId="0" borderId="6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3" xfId="0" applyFont="1" applyBorder="1" applyAlignment="1"/>
    <xf numFmtId="0" fontId="5" fillId="0" borderId="5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10" fillId="0" borderId="6" xfId="0" applyFont="1" applyBorder="1" applyAlignment="1"/>
    <xf numFmtId="0" fontId="4" fillId="0" borderId="5" xfId="0" applyFont="1" applyBorder="1" applyAlignment="1">
      <alignment wrapText="1"/>
    </xf>
    <xf numFmtId="0" fontId="0" fillId="0" borderId="6" xfId="0" applyBorder="1" applyAlignment="1"/>
    <xf numFmtId="0" fontId="4" fillId="0" borderId="1" xfId="0" applyFont="1" applyBorder="1" applyAlignment="1">
      <alignment wrapText="1"/>
    </xf>
    <xf numFmtId="0" fontId="4" fillId="0" borderId="6" xfId="0" applyFont="1" applyBorder="1" applyAlignment="1"/>
    <xf numFmtId="0" fontId="0" fillId="0" borderId="6" xfId="0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0"/>
  <sheetViews>
    <sheetView tabSelected="1" topLeftCell="B1" zoomScaleNormal="100" workbookViewId="0">
      <selection activeCell="K13" sqref="K13"/>
    </sheetView>
  </sheetViews>
  <sheetFormatPr defaultRowHeight="15" x14ac:dyDescent="0.25"/>
  <cols>
    <col min="1" max="1" width="7.140625" style="3" customWidth="1"/>
    <col min="2" max="2" width="27.140625" style="1" customWidth="1"/>
    <col min="3" max="3" width="16" customWidth="1"/>
    <col min="4" max="4" width="6.5703125" bestFit="1" customWidth="1"/>
    <col min="5" max="5" width="17" customWidth="1"/>
    <col min="6" max="6" width="6.5703125" bestFit="1" customWidth="1"/>
    <col min="7" max="7" width="15.7109375" customWidth="1"/>
    <col min="8" max="8" width="6.5703125" customWidth="1"/>
    <col min="9" max="9" width="14.42578125" customWidth="1"/>
    <col min="10" max="10" width="6.5703125" bestFit="1" customWidth="1"/>
    <col min="11" max="11" width="14.140625" customWidth="1"/>
    <col min="12" max="12" width="17" customWidth="1"/>
    <col min="13" max="13" width="16" customWidth="1"/>
    <col min="14" max="14" width="6.5703125" bestFit="1" customWidth="1"/>
    <col min="15" max="15" width="12.5703125" customWidth="1"/>
    <col min="16" max="16" width="6.7109375" customWidth="1"/>
    <col min="17" max="17" width="13.42578125" customWidth="1"/>
    <col min="18" max="18" width="9.28515625" bestFit="1" customWidth="1"/>
    <col min="19" max="19" width="16.28515625" customWidth="1"/>
    <col min="20" max="20" width="12.5703125" customWidth="1"/>
    <col min="21" max="21" width="16.42578125" customWidth="1"/>
  </cols>
  <sheetData>
    <row r="1" spans="1:25" x14ac:dyDescent="0.25">
      <c r="A1" s="5"/>
      <c r="B1" s="6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25" ht="26.25" x14ac:dyDescent="0.25">
      <c r="A2" s="22"/>
      <c r="B2" s="23" t="s">
        <v>0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24"/>
      <c r="W2" s="24"/>
      <c r="X2" s="24"/>
      <c r="Y2" s="24"/>
    </row>
    <row r="3" spans="1:25" s="2" customFormat="1" ht="40.5" customHeight="1" x14ac:dyDescent="0.2">
      <c r="A3" s="43" t="s">
        <v>1</v>
      </c>
      <c r="B3" s="38" t="s">
        <v>2</v>
      </c>
      <c r="C3" s="38" t="s">
        <v>17</v>
      </c>
      <c r="D3" s="34" t="s">
        <v>3</v>
      </c>
      <c r="E3" s="41"/>
      <c r="F3" s="35"/>
      <c r="G3" s="38" t="s">
        <v>4</v>
      </c>
      <c r="H3" s="36" t="s">
        <v>9</v>
      </c>
      <c r="I3" s="42"/>
      <c r="J3" s="37"/>
      <c r="K3" s="38" t="s">
        <v>7</v>
      </c>
      <c r="L3" s="38" t="s">
        <v>8</v>
      </c>
      <c r="M3" s="38" t="s">
        <v>10</v>
      </c>
      <c r="N3" s="34" t="s">
        <v>11</v>
      </c>
      <c r="O3" s="41"/>
      <c r="P3" s="35"/>
      <c r="Q3" s="38" t="s">
        <v>14</v>
      </c>
      <c r="R3" s="38" t="s">
        <v>15</v>
      </c>
      <c r="S3" s="38" t="s">
        <v>16</v>
      </c>
      <c r="T3" s="34" t="s">
        <v>20</v>
      </c>
      <c r="U3" s="35"/>
    </row>
    <row r="4" spans="1:25" s="2" customFormat="1" ht="111" customHeight="1" x14ac:dyDescent="0.2">
      <c r="A4" s="44"/>
      <c r="B4" s="40"/>
      <c r="C4" s="40"/>
      <c r="D4" s="9" t="s">
        <v>12</v>
      </c>
      <c r="E4" s="9" t="s">
        <v>56</v>
      </c>
      <c r="F4" s="9" t="s">
        <v>57</v>
      </c>
      <c r="G4" s="39"/>
      <c r="H4" s="8" t="s">
        <v>5</v>
      </c>
      <c r="I4" s="8" t="s">
        <v>55</v>
      </c>
      <c r="J4" s="8" t="s">
        <v>6</v>
      </c>
      <c r="K4" s="39"/>
      <c r="L4" s="39"/>
      <c r="M4" s="40"/>
      <c r="N4" s="9" t="s">
        <v>12</v>
      </c>
      <c r="O4" s="9" t="s">
        <v>13</v>
      </c>
      <c r="P4" s="8" t="s">
        <v>6</v>
      </c>
      <c r="Q4" s="40"/>
      <c r="R4" s="45"/>
      <c r="S4" s="45"/>
      <c r="T4" s="9" t="s">
        <v>18</v>
      </c>
      <c r="U4" s="9" t="s">
        <v>19</v>
      </c>
    </row>
    <row r="5" spans="1:25" s="4" customFormat="1" ht="12.75" x14ac:dyDescent="0.2">
      <c r="A5" s="25">
        <v>1</v>
      </c>
      <c r="B5" s="26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  <c r="L5" s="25">
        <v>12</v>
      </c>
      <c r="M5" s="25">
        <v>13</v>
      </c>
      <c r="N5" s="25">
        <v>14</v>
      </c>
      <c r="O5" s="25">
        <v>15</v>
      </c>
      <c r="P5" s="25">
        <v>16</v>
      </c>
      <c r="Q5" s="25">
        <v>17</v>
      </c>
      <c r="R5" s="25">
        <v>18</v>
      </c>
      <c r="S5" s="25">
        <v>19</v>
      </c>
      <c r="T5" s="25">
        <v>20</v>
      </c>
      <c r="U5" s="25">
        <v>21</v>
      </c>
      <c r="V5" s="27"/>
      <c r="W5" s="27"/>
      <c r="X5" s="27"/>
      <c r="Y5" s="27"/>
    </row>
    <row r="6" spans="1:25" x14ac:dyDescent="0.25">
      <c r="A6" s="28">
        <v>1</v>
      </c>
      <c r="B6" s="29" t="s">
        <v>21</v>
      </c>
      <c r="C6" s="20">
        <v>15000.57</v>
      </c>
      <c r="D6" s="20"/>
      <c r="E6" s="20"/>
      <c r="F6" s="20"/>
      <c r="G6" s="20"/>
      <c r="H6" s="20"/>
      <c r="I6" s="20"/>
      <c r="J6" s="20"/>
      <c r="K6" s="20">
        <f>SUM(H6:J6)</f>
        <v>0</v>
      </c>
      <c r="L6" s="20">
        <f>SUM(C6+G6-K6)</f>
        <v>15000.57</v>
      </c>
      <c r="M6" s="20">
        <v>15000.57</v>
      </c>
      <c r="N6" s="20"/>
      <c r="O6" s="20"/>
      <c r="P6" s="20"/>
      <c r="Q6" s="20">
        <f>SUM(N6:P6)</f>
        <v>0</v>
      </c>
      <c r="R6" s="20"/>
      <c r="S6" s="20">
        <f>SUM(M6+Q6-R6)</f>
        <v>15000.57</v>
      </c>
      <c r="T6" s="20">
        <f>SUM(C6-M6)</f>
        <v>0</v>
      </c>
      <c r="U6" s="20">
        <f>SUM(L6-S6)</f>
        <v>0</v>
      </c>
      <c r="V6" s="24"/>
      <c r="W6" s="24"/>
      <c r="X6" s="24"/>
      <c r="Y6" s="24"/>
    </row>
    <row r="7" spans="1:25" x14ac:dyDescent="0.25">
      <c r="A7" s="28">
        <v>2</v>
      </c>
      <c r="B7" s="29" t="s">
        <v>22</v>
      </c>
      <c r="C7" s="20"/>
      <c r="D7" s="20"/>
      <c r="E7" s="20"/>
      <c r="F7" s="20"/>
      <c r="G7" s="20">
        <f t="shared" ref="G7:G16" si="0">SUM(D7:F7)</f>
        <v>0</v>
      </c>
      <c r="H7" s="20"/>
      <c r="I7" s="20"/>
      <c r="J7" s="20"/>
      <c r="K7" s="20">
        <f t="shared" ref="K7:K16" si="1">SUM(H7:J7)</f>
        <v>0</v>
      </c>
      <c r="L7" s="20">
        <f t="shared" ref="L7:L16" si="2">SUM(C7+G7-K7)</f>
        <v>0</v>
      </c>
      <c r="M7" s="20"/>
      <c r="N7" s="20"/>
      <c r="O7" s="20"/>
      <c r="P7" s="20"/>
      <c r="Q7" s="20">
        <f t="shared" ref="Q7:Q16" si="3">SUM(N7:P7)</f>
        <v>0</v>
      </c>
      <c r="R7" s="20"/>
      <c r="S7" s="20">
        <f t="shared" ref="S7:S16" si="4">SUM(M7+Q7-R7)</f>
        <v>0</v>
      </c>
      <c r="T7" s="20">
        <f t="shared" ref="T7:T16" si="5">SUM(C7-M7)</f>
        <v>0</v>
      </c>
      <c r="U7" s="20">
        <f t="shared" ref="U7:U16" si="6">SUM(L7-S7)</f>
        <v>0</v>
      </c>
      <c r="V7" s="24"/>
      <c r="W7" s="24"/>
      <c r="X7" s="24"/>
      <c r="Y7" s="24"/>
    </row>
    <row r="8" spans="1:25" x14ac:dyDescent="0.25">
      <c r="A8" s="28" t="s">
        <v>31</v>
      </c>
      <c r="B8" s="29" t="s">
        <v>23</v>
      </c>
      <c r="C8" s="20">
        <v>12600</v>
      </c>
      <c r="D8" s="20"/>
      <c r="E8" s="20"/>
      <c r="F8" s="20"/>
      <c r="G8" s="20">
        <f t="shared" si="0"/>
        <v>0</v>
      </c>
      <c r="H8" s="20"/>
      <c r="I8" s="20"/>
      <c r="J8" s="20"/>
      <c r="K8" s="20">
        <f t="shared" si="1"/>
        <v>0</v>
      </c>
      <c r="L8" s="20">
        <f t="shared" si="2"/>
        <v>12600</v>
      </c>
      <c r="M8" s="20"/>
      <c r="N8" s="20"/>
      <c r="O8" s="20"/>
      <c r="P8" s="20"/>
      <c r="Q8" s="20">
        <f t="shared" si="3"/>
        <v>0</v>
      </c>
      <c r="R8" s="20"/>
      <c r="S8" s="20">
        <f t="shared" si="4"/>
        <v>0</v>
      </c>
      <c r="T8" s="20">
        <f t="shared" si="5"/>
        <v>12600</v>
      </c>
      <c r="U8" s="20">
        <f t="shared" si="6"/>
        <v>12600</v>
      </c>
      <c r="V8" s="24"/>
      <c r="W8" s="24"/>
      <c r="X8" s="24"/>
      <c r="Y8" s="24"/>
    </row>
    <row r="9" spans="1:25" x14ac:dyDescent="0.25">
      <c r="A9" s="28" t="s">
        <v>32</v>
      </c>
      <c r="B9" s="29" t="s">
        <v>24</v>
      </c>
      <c r="C9" s="20">
        <v>449138.22</v>
      </c>
      <c r="D9" s="20"/>
      <c r="E9" s="20"/>
      <c r="F9" s="20"/>
      <c r="G9" s="20">
        <f t="shared" si="0"/>
        <v>0</v>
      </c>
      <c r="H9" s="20"/>
      <c r="I9" s="20"/>
      <c r="J9" s="20"/>
      <c r="K9" s="20">
        <f t="shared" si="1"/>
        <v>0</v>
      </c>
      <c r="L9" s="20">
        <f t="shared" si="2"/>
        <v>449138.22</v>
      </c>
      <c r="M9" s="20">
        <v>162135.63</v>
      </c>
      <c r="N9" s="20"/>
      <c r="O9" s="20">
        <v>7612.34</v>
      </c>
      <c r="P9" s="20"/>
      <c r="Q9" s="20">
        <f t="shared" si="3"/>
        <v>7612.34</v>
      </c>
      <c r="R9" s="20"/>
      <c r="S9" s="20">
        <f t="shared" si="4"/>
        <v>169747.97</v>
      </c>
      <c r="T9" s="20">
        <f t="shared" si="5"/>
        <v>287002.58999999997</v>
      </c>
      <c r="U9" s="20">
        <f t="shared" si="6"/>
        <v>279390.25</v>
      </c>
      <c r="V9" s="24"/>
      <c r="W9" s="24"/>
      <c r="X9" s="24"/>
      <c r="Y9" s="24"/>
    </row>
    <row r="10" spans="1:25" ht="26.25" x14ac:dyDescent="0.25">
      <c r="A10" s="28" t="s">
        <v>33</v>
      </c>
      <c r="B10" s="29" t="s">
        <v>25</v>
      </c>
      <c r="C10" s="20"/>
      <c r="D10" s="20"/>
      <c r="E10" s="20"/>
      <c r="F10" s="20"/>
      <c r="G10" s="20">
        <f t="shared" si="0"/>
        <v>0</v>
      </c>
      <c r="H10" s="20"/>
      <c r="I10" s="20"/>
      <c r="J10" s="20"/>
      <c r="K10" s="20">
        <f t="shared" si="1"/>
        <v>0</v>
      </c>
      <c r="L10" s="20">
        <f t="shared" si="2"/>
        <v>0</v>
      </c>
      <c r="M10" s="20"/>
      <c r="N10" s="20"/>
      <c r="O10" s="20"/>
      <c r="P10" s="20"/>
      <c r="Q10" s="20">
        <f t="shared" si="3"/>
        <v>0</v>
      </c>
      <c r="R10" s="20"/>
      <c r="S10" s="20">
        <f t="shared" si="4"/>
        <v>0</v>
      </c>
      <c r="T10" s="20">
        <f t="shared" si="5"/>
        <v>0</v>
      </c>
      <c r="U10" s="20">
        <f t="shared" si="6"/>
        <v>0</v>
      </c>
      <c r="V10" s="24"/>
      <c r="W10" s="24"/>
      <c r="X10" s="24"/>
      <c r="Y10" s="24"/>
    </row>
    <row r="11" spans="1:25" x14ac:dyDescent="0.25">
      <c r="A11" s="28" t="s">
        <v>34</v>
      </c>
      <c r="B11" s="29" t="s">
        <v>26</v>
      </c>
      <c r="C11" s="20">
        <v>10929.78</v>
      </c>
      <c r="D11" s="20"/>
      <c r="E11" s="20"/>
      <c r="F11" s="20"/>
      <c r="G11" s="20">
        <f t="shared" si="0"/>
        <v>0</v>
      </c>
      <c r="H11" s="20"/>
      <c r="I11" s="20"/>
      <c r="J11" s="20"/>
      <c r="K11" s="20">
        <f t="shared" si="1"/>
        <v>0</v>
      </c>
      <c r="L11" s="20">
        <f t="shared" si="2"/>
        <v>10929.78</v>
      </c>
      <c r="M11" s="20">
        <v>4718</v>
      </c>
      <c r="N11" s="20"/>
      <c r="O11" s="20">
        <v>765.08</v>
      </c>
      <c r="P11" s="20"/>
      <c r="Q11" s="20">
        <f t="shared" si="3"/>
        <v>765.08</v>
      </c>
      <c r="R11" s="20"/>
      <c r="S11" s="20">
        <f t="shared" si="4"/>
        <v>5483.08</v>
      </c>
      <c r="T11" s="20">
        <f t="shared" si="5"/>
        <v>6211.7800000000007</v>
      </c>
      <c r="U11" s="20">
        <f t="shared" si="6"/>
        <v>5446.7000000000007</v>
      </c>
      <c r="V11" s="24"/>
      <c r="W11" s="24"/>
      <c r="X11" s="24"/>
      <c r="Y11" s="24"/>
    </row>
    <row r="12" spans="1:25" ht="26.25" x14ac:dyDescent="0.25">
      <c r="A12" s="28" t="s">
        <v>35</v>
      </c>
      <c r="B12" s="29" t="s">
        <v>27</v>
      </c>
      <c r="C12" s="20"/>
      <c r="D12" s="20"/>
      <c r="E12" s="20"/>
      <c r="F12" s="20"/>
      <c r="G12" s="20">
        <f t="shared" si="0"/>
        <v>0</v>
      </c>
      <c r="H12" s="20"/>
      <c r="I12" s="20"/>
      <c r="J12" s="20"/>
      <c r="K12" s="20">
        <f t="shared" si="1"/>
        <v>0</v>
      </c>
      <c r="L12" s="20">
        <f t="shared" si="2"/>
        <v>0</v>
      </c>
      <c r="M12" s="20"/>
      <c r="N12" s="20"/>
      <c r="O12" s="20"/>
      <c r="P12" s="20"/>
      <c r="Q12" s="20">
        <f t="shared" si="3"/>
        <v>0</v>
      </c>
      <c r="R12" s="20"/>
      <c r="S12" s="20">
        <f t="shared" si="4"/>
        <v>0</v>
      </c>
      <c r="T12" s="20">
        <f t="shared" si="5"/>
        <v>0</v>
      </c>
      <c r="U12" s="20">
        <f t="shared" si="6"/>
        <v>0</v>
      </c>
      <c r="V12" s="24"/>
      <c r="W12" s="24"/>
      <c r="X12" s="24"/>
      <c r="Y12" s="24"/>
    </row>
    <row r="13" spans="1:25" ht="26.25" x14ac:dyDescent="0.25">
      <c r="A13" s="28" t="s">
        <v>36</v>
      </c>
      <c r="B13" s="29" t="s">
        <v>28</v>
      </c>
      <c r="C13" s="20"/>
      <c r="D13" s="20"/>
      <c r="E13" s="20"/>
      <c r="F13" s="20"/>
      <c r="G13" s="20">
        <f t="shared" si="0"/>
        <v>0</v>
      </c>
      <c r="H13" s="20"/>
      <c r="I13" s="20"/>
      <c r="J13" s="20"/>
      <c r="K13" s="20">
        <f t="shared" si="1"/>
        <v>0</v>
      </c>
      <c r="L13" s="20">
        <f t="shared" si="2"/>
        <v>0</v>
      </c>
      <c r="M13" s="20"/>
      <c r="N13" s="20"/>
      <c r="O13" s="20"/>
      <c r="P13" s="20"/>
      <c r="Q13" s="20">
        <f t="shared" si="3"/>
        <v>0</v>
      </c>
      <c r="R13" s="20"/>
      <c r="S13" s="20">
        <f t="shared" si="4"/>
        <v>0</v>
      </c>
      <c r="T13" s="20">
        <f t="shared" si="5"/>
        <v>0</v>
      </c>
      <c r="U13" s="20">
        <f t="shared" si="6"/>
        <v>0</v>
      </c>
      <c r="V13" s="24"/>
      <c r="W13" s="24"/>
      <c r="X13" s="24"/>
      <c r="Y13" s="24"/>
    </row>
    <row r="14" spans="1:25" x14ac:dyDescent="0.25">
      <c r="A14" s="28" t="s">
        <v>37</v>
      </c>
      <c r="B14" s="29" t="s">
        <v>29</v>
      </c>
      <c r="C14" s="20">
        <v>28268.25</v>
      </c>
      <c r="D14" s="20"/>
      <c r="E14" s="20"/>
      <c r="F14" s="20"/>
      <c r="G14" s="20">
        <f t="shared" si="0"/>
        <v>0</v>
      </c>
      <c r="H14" s="20"/>
      <c r="I14" s="20"/>
      <c r="J14" s="20"/>
      <c r="K14" s="20">
        <f t="shared" si="1"/>
        <v>0</v>
      </c>
      <c r="L14" s="20">
        <f t="shared" si="2"/>
        <v>28268.25</v>
      </c>
      <c r="M14" s="20">
        <v>23674.92</v>
      </c>
      <c r="N14" s="20"/>
      <c r="O14" s="20">
        <v>520</v>
      </c>
      <c r="P14" s="20"/>
      <c r="Q14" s="20">
        <f t="shared" si="3"/>
        <v>520</v>
      </c>
      <c r="R14" s="20"/>
      <c r="S14" s="20">
        <f t="shared" si="4"/>
        <v>24194.92</v>
      </c>
      <c r="T14" s="20">
        <f t="shared" si="5"/>
        <v>4593.3300000000017</v>
      </c>
      <c r="U14" s="20">
        <f t="shared" si="6"/>
        <v>4073.3300000000017</v>
      </c>
      <c r="V14" s="24"/>
      <c r="W14" s="24"/>
      <c r="X14" s="24"/>
      <c r="Y14" s="24"/>
    </row>
    <row r="15" spans="1:25" x14ac:dyDescent="0.25">
      <c r="A15" s="28" t="s">
        <v>38</v>
      </c>
      <c r="B15" s="29" t="s">
        <v>30</v>
      </c>
      <c r="C15" s="20">
        <v>283093.99</v>
      </c>
      <c r="D15" s="20"/>
      <c r="E15" s="20"/>
      <c r="F15" s="20"/>
      <c r="G15" s="20"/>
      <c r="H15" s="20"/>
      <c r="I15" s="20"/>
      <c r="J15" s="20"/>
      <c r="K15" s="20">
        <f t="shared" si="1"/>
        <v>0</v>
      </c>
      <c r="L15" s="20">
        <f t="shared" si="2"/>
        <v>283093.99</v>
      </c>
      <c r="M15" s="20">
        <v>157724.89000000001</v>
      </c>
      <c r="N15" s="20"/>
      <c r="O15" s="20">
        <v>25498.799999999999</v>
      </c>
      <c r="P15" s="20"/>
      <c r="Q15" s="20">
        <f t="shared" si="3"/>
        <v>25498.799999999999</v>
      </c>
      <c r="R15" s="20"/>
      <c r="S15" s="20">
        <f t="shared" si="4"/>
        <v>183223.69</v>
      </c>
      <c r="T15" s="20">
        <f t="shared" si="5"/>
        <v>125369.09999999998</v>
      </c>
      <c r="U15" s="20">
        <f t="shared" si="6"/>
        <v>99870.299999999988</v>
      </c>
      <c r="V15" s="24"/>
      <c r="W15" s="24"/>
      <c r="X15" s="24"/>
      <c r="Y15" s="24"/>
    </row>
    <row r="16" spans="1:25" ht="39" x14ac:dyDescent="0.25">
      <c r="A16" s="28" t="s">
        <v>39</v>
      </c>
      <c r="B16" s="29" t="s">
        <v>58</v>
      </c>
      <c r="C16" s="20">
        <v>480002.11</v>
      </c>
      <c r="D16" s="20"/>
      <c r="E16" s="20">
        <v>29558.29</v>
      </c>
      <c r="F16" s="20"/>
      <c r="G16" s="20">
        <f t="shared" si="0"/>
        <v>29558.29</v>
      </c>
      <c r="H16" s="20"/>
      <c r="I16" s="20">
        <v>28229.42</v>
      </c>
      <c r="J16" s="20"/>
      <c r="K16" s="20">
        <f t="shared" si="1"/>
        <v>28229.42</v>
      </c>
      <c r="L16" s="20">
        <f t="shared" si="2"/>
        <v>481330.98</v>
      </c>
      <c r="M16" s="20">
        <v>480002.11</v>
      </c>
      <c r="N16" s="20"/>
      <c r="O16" s="20">
        <v>1328.87</v>
      </c>
      <c r="P16" s="20"/>
      <c r="Q16" s="20">
        <f t="shared" si="3"/>
        <v>1328.87</v>
      </c>
      <c r="R16" s="20"/>
      <c r="S16" s="20">
        <f t="shared" si="4"/>
        <v>481330.98</v>
      </c>
      <c r="T16" s="20">
        <f t="shared" si="5"/>
        <v>0</v>
      </c>
      <c r="U16" s="20">
        <f t="shared" si="6"/>
        <v>0</v>
      </c>
      <c r="V16" s="24"/>
      <c r="W16" s="24"/>
      <c r="X16" s="24"/>
      <c r="Y16" s="24"/>
    </row>
    <row r="17" spans="1:25" s="19" customFormat="1" ht="32.25" customHeight="1" x14ac:dyDescent="0.25">
      <c r="A17" s="36" t="s">
        <v>40</v>
      </c>
      <c r="B17" s="37"/>
      <c r="C17" s="30">
        <f>SUM(C6:C16)</f>
        <v>1279032.92</v>
      </c>
      <c r="D17" s="30">
        <f t="shared" ref="D17:U17" si="7">SUM(D6:D16)</f>
        <v>0</v>
      </c>
      <c r="E17" s="30">
        <f t="shared" si="7"/>
        <v>29558.29</v>
      </c>
      <c r="F17" s="30">
        <f t="shared" si="7"/>
        <v>0</v>
      </c>
      <c r="G17" s="30">
        <f t="shared" si="7"/>
        <v>29558.29</v>
      </c>
      <c r="H17" s="30">
        <f t="shared" si="7"/>
        <v>0</v>
      </c>
      <c r="I17" s="30">
        <f t="shared" si="7"/>
        <v>28229.42</v>
      </c>
      <c r="J17" s="30">
        <f t="shared" si="7"/>
        <v>0</v>
      </c>
      <c r="K17" s="30">
        <f t="shared" si="7"/>
        <v>28229.42</v>
      </c>
      <c r="L17" s="30">
        <f t="shared" si="7"/>
        <v>1280361.79</v>
      </c>
      <c r="M17" s="30">
        <f t="shared" si="7"/>
        <v>843256.12</v>
      </c>
      <c r="N17" s="30">
        <f t="shared" si="7"/>
        <v>0</v>
      </c>
      <c r="O17" s="30">
        <f t="shared" si="7"/>
        <v>35725.090000000004</v>
      </c>
      <c r="P17" s="30">
        <f t="shared" si="7"/>
        <v>0</v>
      </c>
      <c r="Q17" s="30">
        <f t="shared" si="7"/>
        <v>35725.090000000004</v>
      </c>
      <c r="R17" s="30">
        <f t="shared" si="7"/>
        <v>0</v>
      </c>
      <c r="S17" s="30">
        <f t="shared" si="7"/>
        <v>878981.21</v>
      </c>
      <c r="T17" s="30">
        <f t="shared" si="7"/>
        <v>435776.8</v>
      </c>
      <c r="U17" s="30">
        <f t="shared" si="7"/>
        <v>401380.58</v>
      </c>
      <c r="V17" s="31"/>
      <c r="W17" s="31"/>
      <c r="X17" s="31"/>
      <c r="Y17" s="31"/>
    </row>
    <row r="18" spans="1:25" x14ac:dyDescent="0.25">
      <c r="A18" s="32"/>
      <c r="B18" s="33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</row>
    <row r="19" spans="1:25" x14ac:dyDescent="0.25">
      <c r="A19" s="32"/>
      <c r="B19" s="33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</row>
    <row r="20" spans="1:25" x14ac:dyDescent="0.25">
      <c r="A20" s="32"/>
      <c r="B20" s="33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</row>
  </sheetData>
  <mergeCells count="15">
    <mergeCell ref="T3:U3"/>
    <mergeCell ref="A17:B17"/>
    <mergeCell ref="L3:L4"/>
    <mergeCell ref="M3:M4"/>
    <mergeCell ref="N3:P3"/>
    <mergeCell ref="Q3:Q4"/>
    <mergeCell ref="C3:C4"/>
    <mergeCell ref="D3:F3"/>
    <mergeCell ref="H3:J3"/>
    <mergeCell ref="G3:G4"/>
    <mergeCell ref="A3:A4"/>
    <mergeCell ref="B3:B4"/>
    <mergeCell ref="K3:K4"/>
    <mergeCell ref="R3:R4"/>
    <mergeCell ref="S3:S4"/>
  </mergeCells>
  <pageMargins left="0.70866141732283472" right="0.70866141732283472" top="0.74803149606299213" bottom="0.74803149606299213" header="0.31496062992125984" footer="0.31496062992125984"/>
  <pageSetup paperSize="9" scale="90" fitToWidth="0" orientation="landscape" horizont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zoomScaleNormal="100" workbookViewId="0">
      <selection sqref="A1:G8"/>
    </sheetView>
  </sheetViews>
  <sheetFormatPr defaultRowHeight="12.75" x14ac:dyDescent="0.2"/>
  <cols>
    <col min="1" max="1" width="4.42578125" style="13" customWidth="1"/>
    <col min="2" max="2" width="23.140625" style="13" customWidth="1"/>
    <col min="3" max="3" width="18.28515625" style="13" customWidth="1"/>
    <col min="4" max="4" width="12.5703125" style="13" customWidth="1"/>
    <col min="5" max="5" width="13.28515625" style="13" customWidth="1"/>
    <col min="6" max="6" width="13.140625" style="13" customWidth="1"/>
    <col min="7" max="7" width="15.42578125" style="13" customWidth="1"/>
    <col min="8" max="16384" width="9.140625" style="13"/>
  </cols>
  <sheetData>
    <row r="1" spans="1:7" ht="15.75" x14ac:dyDescent="0.25">
      <c r="A1" s="21" t="s">
        <v>41</v>
      </c>
    </row>
    <row r="3" spans="1:7" ht="47.25" customHeight="1" x14ac:dyDescent="0.2">
      <c r="A3" s="46" t="s">
        <v>42</v>
      </c>
      <c r="B3" s="46" t="s">
        <v>59</v>
      </c>
      <c r="C3" s="46" t="s">
        <v>43</v>
      </c>
      <c r="D3" s="46" t="s">
        <v>44</v>
      </c>
      <c r="E3" s="48" t="s">
        <v>48</v>
      </c>
      <c r="F3" s="48"/>
      <c r="G3" s="46" t="s">
        <v>47</v>
      </c>
    </row>
    <row r="4" spans="1:7" s="15" customFormat="1" ht="45" customHeight="1" x14ac:dyDescent="0.2">
      <c r="A4" s="49"/>
      <c r="B4" s="49"/>
      <c r="C4" s="49"/>
      <c r="D4" s="49"/>
      <c r="E4" s="17" t="s">
        <v>45</v>
      </c>
      <c r="F4" s="17" t="s">
        <v>46</v>
      </c>
      <c r="G4" s="47"/>
    </row>
    <row r="5" spans="1:7" s="18" customFormat="1" ht="15.75" customHeight="1" x14ac:dyDescent="0.15">
      <c r="A5" s="10">
        <v>1</v>
      </c>
      <c r="B5" s="10">
        <v>2</v>
      </c>
      <c r="C5" s="10">
        <v>3</v>
      </c>
      <c r="D5" s="10">
        <v>4</v>
      </c>
      <c r="E5" s="10">
        <v>5</v>
      </c>
      <c r="F5" s="10">
        <v>6</v>
      </c>
      <c r="G5" s="10">
        <v>7</v>
      </c>
    </row>
    <row r="6" spans="1:7" x14ac:dyDescent="0.2">
      <c r="A6" s="14"/>
      <c r="B6" s="14"/>
      <c r="C6" s="14"/>
      <c r="D6" s="20">
        <f>+E6-F6</f>
        <v>0</v>
      </c>
      <c r="E6" s="20"/>
      <c r="F6" s="20"/>
      <c r="G6" s="20">
        <f>SUM(D6+E6-F6)</f>
        <v>0</v>
      </c>
    </row>
    <row r="7" spans="1:7" x14ac:dyDescent="0.2">
      <c r="A7" s="14"/>
      <c r="B7" s="14"/>
      <c r="C7" s="14"/>
      <c r="D7" s="20"/>
      <c r="E7" s="20"/>
      <c r="F7" s="20"/>
      <c r="G7" s="20">
        <f t="shared" ref="G7:G8" si="0">SUM(D7+E7-F7)</f>
        <v>0</v>
      </c>
    </row>
    <row r="8" spans="1:7" x14ac:dyDescent="0.2">
      <c r="A8" s="14"/>
      <c r="B8" s="14"/>
      <c r="C8" s="14"/>
      <c r="D8" s="20"/>
      <c r="E8" s="20"/>
      <c r="F8" s="20"/>
      <c r="G8" s="20">
        <f t="shared" si="0"/>
        <v>0</v>
      </c>
    </row>
  </sheetData>
  <mergeCells count="6">
    <mergeCell ref="G3:G4"/>
    <mergeCell ref="E3:F3"/>
    <mergeCell ref="A3:A4"/>
    <mergeCell ref="B3:B4"/>
    <mergeCell ref="C3:C4"/>
    <mergeCell ref="D3:D4"/>
  </mergeCells>
  <pageMargins left="0.7" right="0.7" top="0.75" bottom="0.75" header="0.3" footer="0.3"/>
  <pageSetup paperSize="9" orientation="landscape" horizont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9"/>
  <sheetViews>
    <sheetView workbookViewId="0">
      <selection activeCell="I19" sqref="I19"/>
    </sheetView>
  </sheetViews>
  <sheetFormatPr defaultRowHeight="15" x14ac:dyDescent="0.25"/>
  <cols>
    <col min="1" max="1" width="5.5703125" style="7" customWidth="1"/>
    <col min="2" max="2" width="23.42578125" style="7" customWidth="1"/>
    <col min="3" max="3" width="12.42578125" style="7" customWidth="1"/>
    <col min="4" max="4" width="14" style="7" customWidth="1"/>
    <col min="5" max="5" width="14.7109375" style="7" customWidth="1"/>
    <col min="6" max="6" width="13" style="7" customWidth="1"/>
    <col min="7" max="16384" width="9.140625" style="7"/>
  </cols>
  <sheetData>
    <row r="2" spans="1:6" ht="15.75" x14ac:dyDescent="0.25">
      <c r="A2" s="21" t="s">
        <v>49</v>
      </c>
    </row>
    <row r="4" spans="1:6" s="16" customFormat="1" ht="30" customHeight="1" x14ac:dyDescent="0.2">
      <c r="A4" s="46" t="s">
        <v>42</v>
      </c>
      <c r="B4" s="46" t="s">
        <v>60</v>
      </c>
      <c r="C4" s="46" t="s">
        <v>44</v>
      </c>
      <c r="D4" s="48" t="s">
        <v>48</v>
      </c>
      <c r="E4" s="48"/>
      <c r="F4" s="46" t="s">
        <v>47</v>
      </c>
    </row>
    <row r="5" spans="1:6" s="16" customFormat="1" ht="35.25" customHeight="1" x14ac:dyDescent="0.2">
      <c r="A5" s="49"/>
      <c r="B5" s="49"/>
      <c r="C5" s="49"/>
      <c r="D5" s="17" t="s">
        <v>45</v>
      </c>
      <c r="E5" s="17" t="s">
        <v>46</v>
      </c>
      <c r="F5" s="50"/>
    </row>
    <row r="6" spans="1:6" s="18" customFormat="1" ht="15" customHeight="1" x14ac:dyDescent="0.15">
      <c r="A6" s="10">
        <v>1</v>
      </c>
      <c r="B6" s="10">
        <v>2</v>
      </c>
      <c r="C6" s="10">
        <v>3</v>
      </c>
      <c r="D6" s="10">
        <v>4</v>
      </c>
      <c r="E6" s="10">
        <v>5</v>
      </c>
      <c r="F6" s="10">
        <v>6</v>
      </c>
    </row>
    <row r="7" spans="1:6" x14ac:dyDescent="0.25">
      <c r="A7" s="11"/>
      <c r="B7" s="11"/>
      <c r="C7" s="12"/>
      <c r="D7" s="12"/>
      <c r="E7" s="12"/>
      <c r="F7" s="12">
        <f>SUM(C7+D7-E7)</f>
        <v>0</v>
      </c>
    </row>
    <row r="8" spans="1:6" x14ac:dyDescent="0.25">
      <c r="A8" s="11"/>
      <c r="B8" s="11"/>
      <c r="C8" s="12"/>
      <c r="D8" s="12"/>
      <c r="E8" s="12"/>
      <c r="F8" s="12">
        <f>SUM(C8+D8-E8)</f>
        <v>0</v>
      </c>
    </row>
    <row r="9" spans="1:6" x14ac:dyDescent="0.25">
      <c r="A9" s="11"/>
      <c r="B9" s="11"/>
      <c r="C9" s="12"/>
      <c r="D9" s="12"/>
      <c r="E9" s="12"/>
      <c r="F9" s="12"/>
    </row>
  </sheetData>
  <mergeCells count="5">
    <mergeCell ref="A4:A5"/>
    <mergeCell ref="B4:B5"/>
    <mergeCell ref="C4:C5"/>
    <mergeCell ref="D4:E4"/>
    <mergeCell ref="F4:F5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zoomScaleNormal="100" workbookViewId="0">
      <selection activeCell="H8" sqref="H8"/>
    </sheetView>
  </sheetViews>
  <sheetFormatPr defaultRowHeight="15" x14ac:dyDescent="0.25"/>
  <cols>
    <col min="1" max="1" width="7" style="7" customWidth="1"/>
    <col min="2" max="2" width="16.42578125" style="7" customWidth="1"/>
    <col min="3" max="3" width="13.7109375" style="7" customWidth="1"/>
    <col min="4" max="4" width="11.85546875" style="7" customWidth="1"/>
    <col min="5" max="5" width="14.140625" style="7" customWidth="1"/>
    <col min="6" max="6" width="16.5703125" style="7" customWidth="1"/>
    <col min="7" max="7" width="12.85546875" style="7" customWidth="1"/>
    <col min="8" max="16384" width="9.140625" style="7"/>
  </cols>
  <sheetData>
    <row r="1" spans="1:7" x14ac:dyDescent="0.25">
      <c r="A1" s="16" t="s">
        <v>54</v>
      </c>
    </row>
    <row r="3" spans="1:7" s="16" customFormat="1" ht="14.25" x14ac:dyDescent="0.2">
      <c r="A3" s="46" t="s">
        <v>42</v>
      </c>
      <c r="B3" s="46" t="s">
        <v>50</v>
      </c>
      <c r="C3" s="46" t="s">
        <v>44</v>
      </c>
      <c r="D3" s="48" t="s">
        <v>53</v>
      </c>
      <c r="E3" s="48"/>
      <c r="F3" s="48"/>
      <c r="G3" s="46" t="s">
        <v>47</v>
      </c>
    </row>
    <row r="4" spans="1:7" s="16" customFormat="1" ht="47.25" customHeight="1" x14ac:dyDescent="0.2">
      <c r="A4" s="49"/>
      <c r="B4" s="49"/>
      <c r="C4" s="49"/>
      <c r="D4" s="17" t="s">
        <v>45</v>
      </c>
      <c r="E4" s="17" t="s">
        <v>51</v>
      </c>
      <c r="F4" s="17" t="s">
        <v>52</v>
      </c>
      <c r="G4" s="47"/>
    </row>
    <row r="5" spans="1:7" s="18" customFormat="1" ht="14.25" customHeight="1" x14ac:dyDescent="0.15">
      <c r="A5" s="10">
        <v>1</v>
      </c>
      <c r="B5" s="10">
        <v>2</v>
      </c>
      <c r="C5" s="10">
        <v>3</v>
      </c>
      <c r="D5" s="10">
        <v>4</v>
      </c>
      <c r="E5" s="10"/>
      <c r="F5" s="10">
        <v>5</v>
      </c>
      <c r="G5" s="10">
        <v>6</v>
      </c>
    </row>
    <row r="6" spans="1:7" x14ac:dyDescent="0.25">
      <c r="A6" s="11"/>
      <c r="B6" s="11"/>
      <c r="C6" s="11"/>
      <c r="D6" s="11"/>
      <c r="E6" s="11"/>
      <c r="F6" s="11"/>
      <c r="G6" s="11"/>
    </row>
    <row r="7" spans="1:7" x14ac:dyDescent="0.25">
      <c r="A7" s="11"/>
      <c r="B7" s="11"/>
      <c r="C7" s="11"/>
      <c r="D7" s="11"/>
      <c r="E7" s="11"/>
      <c r="F7" s="11"/>
      <c r="G7" s="11"/>
    </row>
    <row r="8" spans="1:7" x14ac:dyDescent="0.25">
      <c r="A8" s="11"/>
      <c r="B8" s="11"/>
      <c r="C8" s="11"/>
      <c r="D8" s="11"/>
      <c r="E8" s="11"/>
      <c r="F8" s="11"/>
      <c r="G8" s="11"/>
    </row>
  </sheetData>
  <mergeCells count="5">
    <mergeCell ref="A3:A4"/>
    <mergeCell ref="B3:B4"/>
    <mergeCell ref="C3:C4"/>
    <mergeCell ref="D3:F3"/>
    <mergeCell ref="G3:G4"/>
  </mergeCells>
  <pageMargins left="0.7" right="0.7" top="0.75" bottom="0.75" header="0.3" footer="0.3"/>
  <pageSetup paperSize="9" orientation="landscape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Główne składniki aktywów</vt:lpstr>
      <vt:lpstr>Grunty w wieczystym użytkowaniu</vt:lpstr>
      <vt:lpstr>Środki trwałe nieamortyzowane</vt:lpstr>
      <vt:lpstr>Stan odpisów aktual.należności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2019-03-29T09:42:23Z</dcterms:modified>
</cp:coreProperties>
</file>