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Rachunek_zysków i strat w.porow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<sst xmlns="http://schemas.openxmlformats.org/spreadsheetml/2006/main" count="116" uniqueCount="89">
  <si>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>(Nazwa jednostki)</t>
  </si>
  <si>
    <t>(Numer statystyczny)</t>
  </si>
  <si>
    <t>Rachunek zysków i strat</t>
  </si>
  <si>
    <t>Rachunek zysków i strat wariant porównawczy zgodnie z zał. Nr 1 do Ustawy o rachunkowości</t>
  </si>
  <si>
    <t>Pozycja</t>
  </si>
  <si>
    <t>Wyszczególnienie</t>
  </si>
  <si>
    <t>Kwota za rok poprzedni</t>
  </si>
  <si>
    <t>Kwota za rok obrotowy</t>
  </si>
  <si>
    <t>A.</t>
  </si>
  <si>
    <t>Przychody netto ze sprzedaży i zrównane z nimi, w tym:  - od jednostek powiązanych</t>
  </si>
  <si>
    <t>I.</t>
  </si>
  <si>
    <t>Przychody netto ze sprzedaży produktów  </t>
  </si>
  <si>
    <t>II.</t>
  </si>
  <si>
    <t>Zmiana stanu produktów (zwiększenie - wartość dodatnia, zmniejszenie - wartość ujemna)  </t>
  </si>
  <si>
    <t>III</t>
  </si>
  <si>
    <t>Koszt wytworzenia produktów na własne potrzeby jednostki </t>
  </si>
  <si>
    <t>IV</t>
  </si>
  <si>
    <t>Przychody netto ze sprzedaży towarów i materiałów  </t>
  </si>
  <si>
    <t>B.</t>
  </si>
  <si>
    <t>Koszty działalności operacyjnej  </t>
  </si>
  <si>
    <t>I</t>
  </si>
  <si>
    <t>Amortyzacja </t>
  </si>
  <si>
    <t>II</t>
  </si>
  <si>
    <t>Zużycie materiałów i energii  </t>
  </si>
  <si>
    <t>Usługi obce  </t>
  </si>
  <si>
    <t>V</t>
  </si>
  <si>
    <t>Wynagrodzenia </t>
  </si>
  <si>
    <t>VI</t>
  </si>
  <si>
    <t>Ubezpieczenia społeczne i inne świadczenia  </t>
  </si>
  <si>
    <t>VII</t>
  </si>
  <si>
    <t>Pozostałe koszty rodzajowe  </t>
  </si>
  <si>
    <t>VIII</t>
  </si>
  <si>
    <t>Wartość sprzedanych towarów i materiałów </t>
  </si>
  <si>
    <t>C.</t>
  </si>
  <si>
    <t>Zysk (strata) ze sprzedaży (A-B)  </t>
  </si>
  <si>
    <t>D.</t>
  </si>
  <si>
    <t>Pozostałe przychody operacyjne </t>
  </si>
  <si>
    <t>Zysk ze zbycia niefinansowych aktywów trwałych </t>
  </si>
  <si>
    <t>Dotacje </t>
  </si>
  <si>
    <t>Inne przychody operacyjne </t>
  </si>
  <si>
    <t>1.</t>
  </si>
  <si>
    <t>Przychody z działalności nieodpłatnej pożytku publicznego</t>
  </si>
  <si>
    <t>2.</t>
  </si>
  <si>
    <t>Przychody z działalności odpłatnej pożytku publicznego</t>
  </si>
  <si>
    <t>E</t>
  </si>
  <si>
    <t>Pozostałe koszty operacyjne </t>
  </si>
  <si>
    <t>Strata ze zbycia niefinansowych aktywów trwałych </t>
  </si>
  <si>
    <t>Aktualizacja wartości aktywów niefinansowych  </t>
  </si>
  <si>
    <t>Inne koszty operacyjne </t>
  </si>
  <si>
    <t xml:space="preserve">Koszty z działalności nieodpłatnej pożytku publicznego </t>
  </si>
  <si>
    <t>Koszty z działalności odpłatnej pożytku publicznego</t>
  </si>
  <si>
    <t>F</t>
  </si>
  <si>
    <t>Zysk (strata) z działalności operacyjnej (C+D-E)  </t>
  </si>
  <si>
    <t>G</t>
  </si>
  <si>
    <t>Przychody finansowe </t>
  </si>
  <si>
    <t>Zysk ze zbycia inwestycji  </t>
  </si>
  <si>
    <t xml:space="preserve"> Aktualizacja wartości inwestycji  </t>
  </si>
  <si>
    <t>Inne </t>
  </si>
  <si>
    <t>H</t>
  </si>
  <si>
    <t>Koszty finansowe </t>
  </si>
  <si>
    <t xml:space="preserve"> Strata ze zbycia inwestycji  </t>
  </si>
  <si>
    <t>Aktualizacja wartości inwestycji  </t>
  </si>
  <si>
    <t>Zysk (strata) z działalności gospodarczej (F+G-H)  </t>
  </si>
  <si>
    <t>J.</t>
  </si>
  <si>
    <t>Wynik zdarzeń nadzwyczajnych (J.I.-J.II.)  </t>
  </si>
  <si>
    <t>Zyski nadzwyczajne  </t>
  </si>
  <si>
    <t>Straty nadzwyczajne </t>
  </si>
  <si>
    <t>K</t>
  </si>
  <si>
    <t>Zysk (strata) brutto (I±J)  </t>
  </si>
  <si>
    <t>L</t>
  </si>
  <si>
    <t>Podatek dochodowy </t>
  </si>
  <si>
    <t>M</t>
  </si>
  <si>
    <t>Pozostałe obowiązkowe zmniejszenia zysku (zwiększenia straty)  </t>
  </si>
  <si>
    <t>N</t>
  </si>
  <si>
    <t>Zysk (strata) netto (K-L-M)  </t>
  </si>
  <si>
    <t>Podatki i opłaty, w tym:  - podatek akcyzowy  </t>
  </si>
  <si>
    <t>3.</t>
  </si>
  <si>
    <t>Dywidendy i udziały w zyskach, w tym:  - od jednostek powiązanych  </t>
  </si>
  <si>
    <t>Odsetki, w tym:  - dla jednostek powiązanych  </t>
  </si>
  <si>
    <t>Odsetki, w tym:  - od jednostek powiązanych  </t>
  </si>
  <si>
    <t xml:space="preserve">w tym: dotacje zaliczane do przychodów </t>
  </si>
  <si>
    <t xml:space="preserve"> </t>
  </si>
  <si>
    <t>REGON: 006227302-00057</t>
  </si>
  <si>
    <t>………………………………………</t>
  </si>
  <si>
    <t>…………………………………….</t>
  </si>
  <si>
    <t>data i podpis /główny księgowy/</t>
  </si>
  <si>
    <t>data i podpis /Dyrektor Domu/</t>
  </si>
  <si>
    <t>na dzień 31-12-2015</t>
  </si>
  <si>
    <t>Data sporządzenia: 18-01-2016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</si>
</sst>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</numFmts>
  <fonts count="44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sz val="10"/>
      <name val="Arial CE"/>
      <family val="2"/>
    </font>
    <font>
      <sz val="11"/>
      <name val="Helvetica"/>
      <family val="0"/>
    </font>
    <font>
      <b/>
      <sz val="11"/>
      <name val="Arial CE"/>
      <family val="2"/>
    </font>
    <font>
      <b/>
      <sz val="11"/>
      <name val="Helvetica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3" fontId="1" fillId="0" borderId="0" xfId="42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3" fontId="5" fillId="0" borderId="0" xfId="42" applyFont="1" applyAlignment="1">
      <alignment/>
    </xf>
    <xf numFmtId="0" fontId="2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165" fontId="7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165" fontId="9" fillId="34" borderId="10" xfId="42" applyNumberFormat="1" applyFont="1" applyFill="1" applyBorder="1" applyAlignment="1">
      <alignment/>
    </xf>
    <xf numFmtId="165" fontId="7" fillId="34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65" fontId="7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65" fontId="9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5" fontId="9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43" fontId="7" fillId="0" borderId="10" xfId="42" applyFont="1" applyBorder="1" applyAlignment="1">
      <alignment horizontal="center" vertical="center" wrapText="1"/>
    </xf>
    <xf numFmtId="43" fontId="7" fillId="0" borderId="10" xfId="42" applyNumberFormat="1" applyFont="1" applyBorder="1" applyAlignment="1">
      <alignment horizontal="center" vertical="center" wrapText="1"/>
    </xf>
    <xf numFmtId="0" fontId="7" fillId="34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view="pageBreakPreview" zoomScale="60" zoomScalePageLayoutView="0" workbookViewId="0" topLeftCell="A38">
      <selection activeCell="H56" sqref="H56"/>
    </sheetView>
  </sheetViews>
  <sheetFormatPr defaultColWidth="9.140625" defaultRowHeight="12.75"/>
  <cols>
    <col min="1" max="1" width="11.421875" style="1" customWidth="1"/>
    <col min="2" max="2" width="66.8515625" style="2" customWidth="1"/>
    <col min="3" max="3" width="23.140625" style="7" customWidth="1"/>
    <col min="4" max="4" width="23.140625" style="4" customWidth="1"/>
    <col min="5" max="16384" width="9.140625" style="3" customWidth="1"/>
  </cols>
  <sheetData>
    <row r="1" spans="1:3" ht="18" customHeight="1">
      <c r="A1" s="1" t="s">
        <v>81</v>
      </c>
      <c r="C1" s="3" t="s">
        <v>82</v>
      </c>
    </row>
    <row r="2" spans="1:3" ht="15">
      <c r="A2" s="5" t="s">
        <v>0</v>
      </c>
      <c r="C2" s="3" t="s">
        <v>1</v>
      </c>
    </row>
    <row r="3" ht="15.75">
      <c r="B3" s="6" t="s">
        <v>2</v>
      </c>
    </row>
    <row r="4" ht="6.75" customHeight="1"/>
    <row r="5" ht="15.75">
      <c r="B5" s="6" t="s">
        <v>87</v>
      </c>
    </row>
    <row r="6" spans="1:4" ht="11.25" customHeight="1">
      <c r="A6" s="35" t="s">
        <v>3</v>
      </c>
      <c r="B6" s="35"/>
      <c r="C6" s="35"/>
      <c r="D6" s="35"/>
    </row>
    <row r="7" ht="15" hidden="1"/>
    <row r="8" spans="1:4" ht="30">
      <c r="A8" s="36" t="s">
        <v>4</v>
      </c>
      <c r="B8" s="37" t="s">
        <v>5</v>
      </c>
      <c r="C8" s="32" t="s">
        <v>6</v>
      </c>
      <c r="D8" s="33" t="s">
        <v>7</v>
      </c>
    </row>
    <row r="9" spans="1:4" ht="15.75">
      <c r="A9" s="36"/>
      <c r="B9" s="37"/>
      <c r="C9" s="34">
        <v>2014</v>
      </c>
      <c r="D9" s="34">
        <v>2015</v>
      </c>
    </row>
    <row r="10" spans="1:4" ht="16.5" customHeight="1">
      <c r="A10" s="8">
        <v>1</v>
      </c>
      <c r="B10" s="9">
        <v>2</v>
      </c>
      <c r="C10" s="14">
        <v>3</v>
      </c>
      <c r="D10" s="15">
        <v>4</v>
      </c>
    </row>
    <row r="11" spans="1:4" ht="30">
      <c r="A11" s="17" t="s">
        <v>8</v>
      </c>
      <c r="B11" s="18" t="s">
        <v>9</v>
      </c>
      <c r="C11" s="19">
        <f>SUM(C12:C16)</f>
        <v>1694552.03</v>
      </c>
      <c r="D11" s="19">
        <f>SUM(D12:D16)</f>
        <v>1724848.0699999998</v>
      </c>
    </row>
    <row r="12" spans="1:4" ht="15.75">
      <c r="A12" s="20" t="s">
        <v>10</v>
      </c>
      <c r="B12" s="21" t="s">
        <v>11</v>
      </c>
      <c r="C12" s="19">
        <v>717282.51</v>
      </c>
      <c r="D12" s="19">
        <v>702126.95</v>
      </c>
    </row>
    <row r="13" spans="1:4" ht="16.5" customHeight="1">
      <c r="A13" s="20" t="s">
        <v>10</v>
      </c>
      <c r="B13" s="21" t="s">
        <v>80</v>
      </c>
      <c r="C13" s="22">
        <v>977269.52</v>
      </c>
      <c r="D13" s="22">
        <v>1022721.12</v>
      </c>
    </row>
    <row r="14" spans="1:4" ht="16.5" customHeight="1">
      <c r="A14" s="20" t="s">
        <v>12</v>
      </c>
      <c r="B14" s="21" t="s">
        <v>13</v>
      </c>
      <c r="C14" s="22"/>
      <c r="D14" s="22"/>
    </row>
    <row r="15" spans="1:4" ht="16.5" customHeight="1">
      <c r="A15" s="20" t="s">
        <v>14</v>
      </c>
      <c r="B15" s="21" t="s">
        <v>15</v>
      </c>
      <c r="C15" s="22"/>
      <c r="D15" s="22"/>
    </row>
    <row r="16" spans="1:4" ht="16.5" customHeight="1">
      <c r="A16" s="20" t="s">
        <v>16</v>
      </c>
      <c r="B16" s="21" t="s">
        <v>17</v>
      </c>
      <c r="C16" s="22"/>
      <c r="D16" s="22"/>
    </row>
    <row r="17" spans="1:5" ht="16.5" customHeight="1">
      <c r="A17" s="17" t="s">
        <v>18</v>
      </c>
      <c r="B17" s="18" t="s">
        <v>19</v>
      </c>
      <c r="C17" s="19">
        <f>SUM(C18:C25)</f>
        <v>1685895.48</v>
      </c>
      <c r="D17" s="19">
        <f>SUM(D18:D25)</f>
        <v>1760205.72</v>
      </c>
      <c r="E17" s="10"/>
    </row>
    <row r="18" spans="1:5" ht="16.5" customHeight="1">
      <c r="A18" s="20" t="s">
        <v>20</v>
      </c>
      <c r="B18" s="21" t="s">
        <v>21</v>
      </c>
      <c r="C18" s="23"/>
      <c r="D18" s="23">
        <v>41143.95</v>
      </c>
      <c r="E18" s="10"/>
    </row>
    <row r="19" spans="1:5" ht="16.5" customHeight="1">
      <c r="A19" s="20" t="s">
        <v>22</v>
      </c>
      <c r="B19" s="21" t="s">
        <v>23</v>
      </c>
      <c r="C19" s="23">
        <v>157004.53</v>
      </c>
      <c r="D19" s="23">
        <v>150024.67</v>
      </c>
      <c r="E19" s="10"/>
    </row>
    <row r="20" spans="1:5" ht="16.5" customHeight="1">
      <c r="A20" s="24" t="s">
        <v>14</v>
      </c>
      <c r="B20" s="21" t="s">
        <v>24</v>
      </c>
      <c r="C20" s="23">
        <v>62723.18</v>
      </c>
      <c r="D20" s="23">
        <v>81296.6</v>
      </c>
      <c r="E20" s="4"/>
    </row>
    <row r="21" spans="1:4" ht="16.5" customHeight="1">
      <c r="A21" s="24" t="s">
        <v>16</v>
      </c>
      <c r="B21" s="21" t="s">
        <v>75</v>
      </c>
      <c r="C21" s="23">
        <v>5963.37</v>
      </c>
      <c r="D21" s="23">
        <v>6004.95</v>
      </c>
    </row>
    <row r="22" spans="1:4" ht="16.5" customHeight="1">
      <c r="A22" s="20" t="s">
        <v>25</v>
      </c>
      <c r="B22" s="21" t="s">
        <v>26</v>
      </c>
      <c r="C22" s="22">
        <v>1026249.87</v>
      </c>
      <c r="D22" s="22">
        <v>1025469.38</v>
      </c>
    </row>
    <row r="23" spans="1:4" ht="16.5" customHeight="1">
      <c r="A23" s="20" t="s">
        <v>27</v>
      </c>
      <c r="B23" s="21" t="s">
        <v>28</v>
      </c>
      <c r="C23" s="22">
        <v>205106.1</v>
      </c>
      <c r="D23" s="22">
        <v>202895.67</v>
      </c>
    </row>
    <row r="24" spans="1:4" ht="16.5" customHeight="1">
      <c r="A24" s="20" t="s">
        <v>29</v>
      </c>
      <c r="B24" s="21" t="s">
        <v>30</v>
      </c>
      <c r="C24" s="22">
        <v>228848.43</v>
      </c>
      <c r="D24" s="22">
        <v>253370.5</v>
      </c>
    </row>
    <row r="25" spans="1:4" ht="16.5" customHeight="1">
      <c r="A25" s="20" t="s">
        <v>31</v>
      </c>
      <c r="B25" s="21" t="s">
        <v>32</v>
      </c>
      <c r="C25" s="22"/>
      <c r="D25" s="22"/>
    </row>
    <row r="26" spans="1:4" ht="16.5" customHeight="1">
      <c r="A26" s="25" t="s">
        <v>33</v>
      </c>
      <c r="B26" s="18" t="s">
        <v>34</v>
      </c>
      <c r="C26" s="26">
        <f>C11-C17</f>
        <v>8656.550000000047</v>
      </c>
      <c r="D26" s="26">
        <f>D11-D17</f>
        <v>-35357.65000000014</v>
      </c>
    </row>
    <row r="27" spans="1:4" ht="16.5" customHeight="1">
      <c r="A27" s="17" t="s">
        <v>35</v>
      </c>
      <c r="B27" s="18" t="s">
        <v>36</v>
      </c>
      <c r="C27" s="19">
        <v>0</v>
      </c>
      <c r="D27" s="19">
        <v>0</v>
      </c>
    </row>
    <row r="28" spans="1:4" ht="16.5" customHeight="1">
      <c r="A28" s="24" t="s">
        <v>20</v>
      </c>
      <c r="B28" s="21" t="s">
        <v>37</v>
      </c>
      <c r="C28" s="23"/>
      <c r="D28" s="23"/>
    </row>
    <row r="29" spans="1:4" ht="16.5" customHeight="1">
      <c r="A29" s="24" t="s">
        <v>22</v>
      </c>
      <c r="B29" s="21" t="s">
        <v>38</v>
      </c>
      <c r="C29" s="23"/>
      <c r="D29" s="23"/>
    </row>
    <row r="30" spans="1:4" ht="16.5" customHeight="1">
      <c r="A30" s="24" t="s">
        <v>14</v>
      </c>
      <c r="B30" s="21" t="s">
        <v>39</v>
      </c>
      <c r="C30" s="19">
        <f>SUM(C31:C33)</f>
        <v>0</v>
      </c>
      <c r="D30" s="19">
        <f>SUM(D31:D33)</f>
        <v>0</v>
      </c>
    </row>
    <row r="31" spans="1:4" ht="16.5" customHeight="1">
      <c r="A31" s="24" t="s">
        <v>40</v>
      </c>
      <c r="B31" s="21" t="s">
        <v>41</v>
      </c>
      <c r="C31" s="22"/>
      <c r="D31" s="22"/>
    </row>
    <row r="32" spans="1:4" ht="16.5" customHeight="1">
      <c r="A32" s="24" t="s">
        <v>42</v>
      </c>
      <c r="B32" s="21" t="s">
        <v>43</v>
      </c>
      <c r="C32" s="23"/>
      <c r="D32" s="23"/>
    </row>
    <row r="33" spans="1:4" ht="16.5" customHeight="1">
      <c r="A33" s="24" t="s">
        <v>76</v>
      </c>
      <c r="B33" s="21" t="s">
        <v>39</v>
      </c>
      <c r="C33" s="23"/>
      <c r="D33" s="23"/>
    </row>
    <row r="34" spans="1:4" ht="16.5" customHeight="1">
      <c r="A34" s="25" t="s">
        <v>44</v>
      </c>
      <c r="B34" s="18" t="s">
        <v>45</v>
      </c>
      <c r="C34" s="26">
        <f>SUM(C35:C37)</f>
        <v>0</v>
      </c>
      <c r="D34" s="26">
        <f>SUM(D35:D37)</f>
        <v>0</v>
      </c>
    </row>
    <row r="35" spans="1:4" ht="16.5" customHeight="1">
      <c r="A35" s="24" t="s">
        <v>20</v>
      </c>
      <c r="B35" s="21" t="s">
        <v>46</v>
      </c>
      <c r="C35" s="23"/>
      <c r="D35" s="23"/>
    </row>
    <row r="36" spans="1:4" ht="17.25" customHeight="1">
      <c r="A36" s="20" t="s">
        <v>22</v>
      </c>
      <c r="B36" s="21" t="s">
        <v>47</v>
      </c>
      <c r="C36" s="22"/>
      <c r="D36" s="22"/>
    </row>
    <row r="37" spans="1:4" ht="18.75" customHeight="1">
      <c r="A37" s="20" t="s">
        <v>14</v>
      </c>
      <c r="B37" s="21" t="s">
        <v>48</v>
      </c>
      <c r="C37" s="26">
        <f>SUM(C38:C40)</f>
        <v>0</v>
      </c>
      <c r="D37" s="26">
        <f>SUM(D38:D40)</f>
        <v>0</v>
      </c>
    </row>
    <row r="38" spans="1:4" ht="15">
      <c r="A38" s="27" t="s">
        <v>40</v>
      </c>
      <c r="B38" s="21" t="s">
        <v>49</v>
      </c>
      <c r="C38" s="22"/>
      <c r="D38" s="28"/>
    </row>
    <row r="39" spans="1:4" ht="15">
      <c r="A39" s="27" t="s">
        <v>42</v>
      </c>
      <c r="B39" s="21" t="s">
        <v>50</v>
      </c>
      <c r="C39" s="22"/>
      <c r="D39" s="28"/>
    </row>
    <row r="40" spans="1:4" ht="15">
      <c r="A40" s="27" t="s">
        <v>76</v>
      </c>
      <c r="B40" s="21" t="s">
        <v>48</v>
      </c>
      <c r="C40" s="22"/>
      <c r="D40" s="28"/>
    </row>
    <row r="41" spans="1:4" ht="15.75">
      <c r="A41" s="29" t="s">
        <v>51</v>
      </c>
      <c r="B41" s="18" t="s">
        <v>52</v>
      </c>
      <c r="C41" s="26">
        <f>C26+C27-C34</f>
        <v>8656.550000000047</v>
      </c>
      <c r="D41" s="26">
        <f>D26+D27-D34</f>
        <v>-35357.65000000014</v>
      </c>
    </row>
    <row r="42" spans="1:4" ht="15.75">
      <c r="A42" s="29" t="s">
        <v>53</v>
      </c>
      <c r="B42" s="18" t="s">
        <v>54</v>
      </c>
      <c r="C42" s="30">
        <f>SUM(C43:C47)</f>
        <v>0</v>
      </c>
      <c r="D42" s="30">
        <f>SUM(D43:D47)</f>
        <v>0</v>
      </c>
    </row>
    <row r="43" spans="1:4" ht="12.75" customHeight="1">
      <c r="A43" s="27" t="s">
        <v>20</v>
      </c>
      <c r="B43" s="16" t="s">
        <v>77</v>
      </c>
      <c r="C43" s="22"/>
      <c r="D43" s="28"/>
    </row>
    <row r="44" spans="1:4" ht="15">
      <c r="A44" s="27" t="s">
        <v>22</v>
      </c>
      <c r="B44" s="21" t="s">
        <v>79</v>
      </c>
      <c r="C44" s="22"/>
      <c r="D44" s="28"/>
    </row>
    <row r="45" spans="1:4" ht="15">
      <c r="A45" s="27" t="s">
        <v>14</v>
      </c>
      <c r="B45" s="21" t="s">
        <v>55</v>
      </c>
      <c r="C45" s="22"/>
      <c r="D45" s="28"/>
    </row>
    <row r="46" spans="1:4" ht="15">
      <c r="A46" s="27" t="s">
        <v>16</v>
      </c>
      <c r="B46" s="21" t="s">
        <v>56</v>
      </c>
      <c r="C46" s="22"/>
      <c r="D46" s="28"/>
    </row>
    <row r="47" spans="1:4" ht="15">
      <c r="A47" s="27" t="s">
        <v>25</v>
      </c>
      <c r="B47" s="21" t="s">
        <v>57</v>
      </c>
      <c r="C47" s="22"/>
      <c r="D47" s="28"/>
    </row>
    <row r="48" spans="1:4" ht="15.75">
      <c r="A48" s="29" t="s">
        <v>58</v>
      </c>
      <c r="B48" s="18" t="s">
        <v>59</v>
      </c>
      <c r="C48" s="30">
        <f>SUM(C49:C52)</f>
        <v>0</v>
      </c>
      <c r="D48" s="30">
        <f>SUM(D49:D52)</f>
        <v>0</v>
      </c>
    </row>
    <row r="49" spans="1:4" ht="15">
      <c r="A49" s="27" t="s">
        <v>20</v>
      </c>
      <c r="B49" s="21" t="s">
        <v>78</v>
      </c>
      <c r="C49" s="22"/>
      <c r="D49" s="28"/>
    </row>
    <row r="50" spans="1:4" ht="15">
      <c r="A50" s="27" t="s">
        <v>22</v>
      </c>
      <c r="B50" s="21" t="s">
        <v>60</v>
      </c>
      <c r="C50" s="22"/>
      <c r="D50" s="28"/>
    </row>
    <row r="51" spans="1:4" ht="15">
      <c r="A51" s="27" t="s">
        <v>14</v>
      </c>
      <c r="B51" s="21" t="s">
        <v>61</v>
      </c>
      <c r="C51" s="22"/>
      <c r="D51" s="28"/>
    </row>
    <row r="52" spans="1:4" ht="15">
      <c r="A52" s="27" t="s">
        <v>16</v>
      </c>
      <c r="B52" s="21" t="s">
        <v>57</v>
      </c>
      <c r="C52" s="22"/>
      <c r="D52" s="28"/>
    </row>
    <row r="53" spans="1:4" ht="15.75">
      <c r="A53" s="29" t="s">
        <v>10</v>
      </c>
      <c r="B53" s="18" t="s">
        <v>62</v>
      </c>
      <c r="C53" s="30">
        <f>C41+C42-C48</f>
        <v>8656.550000000047</v>
      </c>
      <c r="D53" s="30">
        <f>D41+D42-D48</f>
        <v>-35357.65000000014</v>
      </c>
    </row>
    <row r="54" spans="1:4" ht="15.75">
      <c r="A54" s="29" t="s">
        <v>63</v>
      </c>
      <c r="B54" s="18" t="s">
        <v>64</v>
      </c>
      <c r="C54" s="30">
        <f>C55-C56</f>
        <v>0</v>
      </c>
      <c r="D54" s="30">
        <f>D55-D56</f>
        <v>0</v>
      </c>
    </row>
    <row r="55" spans="1:4" ht="15">
      <c r="A55" s="31" t="s">
        <v>20</v>
      </c>
      <c r="B55" s="21" t="s">
        <v>65</v>
      </c>
      <c r="C55" s="22"/>
      <c r="D55" s="28"/>
    </row>
    <row r="56" spans="1:4" ht="15">
      <c r="A56" s="27" t="s">
        <v>22</v>
      </c>
      <c r="B56" s="21" t="s">
        <v>66</v>
      </c>
      <c r="C56" s="22"/>
      <c r="D56" s="28"/>
    </row>
    <row r="57" spans="1:4" ht="15.75">
      <c r="A57" s="29" t="s">
        <v>67</v>
      </c>
      <c r="B57" s="18" t="s">
        <v>68</v>
      </c>
      <c r="C57" s="30">
        <f>C53-C54</f>
        <v>8656.550000000047</v>
      </c>
      <c r="D57" s="30">
        <f>D53-D54</f>
        <v>-35357.65000000014</v>
      </c>
    </row>
    <row r="58" spans="1:4" ht="15.75">
      <c r="A58" s="29" t="s">
        <v>69</v>
      </c>
      <c r="B58" s="18" t="s">
        <v>70</v>
      </c>
      <c r="C58" s="22"/>
      <c r="D58" s="28"/>
    </row>
    <row r="59" spans="1:4" ht="30">
      <c r="A59" s="29" t="s">
        <v>71</v>
      </c>
      <c r="B59" s="18" t="s">
        <v>72</v>
      </c>
      <c r="C59" s="22"/>
      <c r="D59" s="28"/>
    </row>
    <row r="60" spans="1:4" ht="15.75">
      <c r="A60" s="29" t="s">
        <v>73</v>
      </c>
      <c r="B60" s="18" t="s">
        <v>74</v>
      </c>
      <c r="C60" s="30">
        <f>C57-C58-C59</f>
        <v>8656.550000000047</v>
      </c>
      <c r="D60" s="30">
        <f>D57-D58-D59</f>
        <v>-35357.65000000014</v>
      </c>
    </row>
    <row r="61" ht="3" customHeight="1" hidden="1"/>
    <row r="62" spans="1:4" ht="15">
      <c r="A62" s="11" t="s">
        <v>88</v>
      </c>
      <c r="B62" s="12"/>
      <c r="C62" s="13"/>
      <c r="D62" s="3"/>
    </row>
    <row r="63" spans="1:4" ht="9" customHeight="1">
      <c r="A63" s="3"/>
      <c r="D63" s="3"/>
    </row>
    <row r="64" spans="2:3" ht="15">
      <c r="B64" s="2" t="s">
        <v>83</v>
      </c>
      <c r="C64" s="7" t="s">
        <v>84</v>
      </c>
    </row>
    <row r="65" spans="2:3" ht="15">
      <c r="B65" s="12" t="s">
        <v>85</v>
      </c>
      <c r="C65" s="13" t="s">
        <v>86</v>
      </c>
    </row>
  </sheetData>
  <sheetProtection/>
  <mergeCells count="3">
    <mergeCell ref="A6:D6"/>
    <mergeCell ref="A8:A9"/>
    <mergeCell ref="B8:B9"/>
  </mergeCells>
  <printOptions horizontalCentered="1" verticalCentered="1"/>
  <pageMargins left="0.25" right="0.25" top="0.75" bottom="0.75" header="0.3" footer="0.3"/>
  <pageSetup fitToHeight="2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DPS</cp:lastModifiedBy>
  <cp:lastPrinted>2016-01-18T09:23:41Z</cp:lastPrinted>
  <dcterms:created xsi:type="dcterms:W3CDTF">2005-02-08T00:23:02Z</dcterms:created>
  <dcterms:modified xsi:type="dcterms:W3CDTF">2016-01-18T11:09:56Z</dcterms:modified>
  <cp:category/>
  <cp:version/>
  <cp:contentType/>
  <cp:contentStatus/>
</cp:coreProperties>
</file>