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formacja dodatkowa" sheetId="1" state="visible" r:id="rId2"/>
  </sheets>
  <definedNames>
    <definedName function="false" hidden="false" localSheetId="0" name="_xlnm.Print_Area" vbProcedure="false">'Informacja dodatkowa'!$A$1:$M$294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<sst xmlns="http://schemas.openxmlformats.org/spreadsheetml/2006/main" count="452" uniqueCount="266">
  <si>
    <t xml:space="preserve">Załącznik nr 1 do pisma nr FK.3251.1.14.2023</t>
  </si>
  <si>
    <t xml:space="preserve">INFORMACJA DODATKOWA</t>
  </si>
  <si>
    <t xml:space="preserve">I</t>
  </si>
  <si>
    <t xml:space="preserve">Wprowadzenie do sprawozdania finansowego.</t>
  </si>
  <si>
    <t xml:space="preserve">1.</t>
  </si>
  <si>
    <t xml:space="preserve">C03</t>
  </si>
  <si>
    <t xml:space="preserve">1.1.</t>
  </si>
  <si>
    <t xml:space="preserve">Nazwa jednostki</t>
  </si>
  <si>
    <t xml:space="preserve">Symbol jednostki</t>
  </si>
  <si>
    <t xml:space="preserve">BYTOMSKIE CENTRUM WSPARCIA</t>
  </si>
  <si>
    <t xml:space="preserve">1.2</t>
  </si>
  <si>
    <t xml:space="preserve">Siedziba jednostki</t>
  </si>
  <si>
    <t xml:space="preserve">BYTOM PLAC SZPITALNY 1</t>
  </si>
  <si>
    <t xml:space="preserve">1.3.</t>
  </si>
  <si>
    <t xml:space="preserve">Adres jednostki</t>
  </si>
  <si>
    <t xml:space="preserve">PLAC SZPITALNY 1 41-923 BYTOM</t>
  </si>
  <si>
    <t xml:space="preserve">1.4.</t>
  </si>
  <si>
    <t xml:space="preserve">Podstawowy przedmiot działalności jednostki</t>
  </si>
  <si>
    <t xml:space="preserve">BCW realizuje zadania statutowe w formie Schroniska dla Bezdomnych z usługami opiekuńczymi całodobowo dla 58 osób, zapewniając opiekę, wyżywienie,                                          </t>
  </si>
  <si>
    <t xml:space="preserve">usługi terapeutyczne i aktywizujące oraz dzienną opiekę dla 35 uczestników DDP 1 i 20 seniorów w Dziennym Domu Senior Wigor.</t>
  </si>
  <si>
    <t xml:space="preserve">2.</t>
  </si>
  <si>
    <t xml:space="preserve">Wskazanie okresu objętego sprawozdaniem</t>
  </si>
  <si>
    <t xml:space="preserve">ROK 2023</t>
  </si>
  <si>
    <t xml:space="preserve">3.</t>
  </si>
  <si>
    <t xml:space="preserve">Wskazanie, że sprawozdanie finansowe zawiera dane łączne</t>
  </si>
  <si>
    <t xml:space="preserve">nie dotyczy</t>
  </si>
  <si>
    <t xml:space="preserve">4.</t>
  </si>
  <si>
    <t xml:space="preserve">Omówienie przyjętych zasad (polityki) rachunkowości, w tym metod wyceny aktywów i pasywów (także amortyzacji)</t>
  </si>
  <si>
    <r>
      <rPr>
        <sz val="12"/>
        <rFont val="Arial"/>
        <family val="2"/>
        <charset val="238"/>
      </rPr>
      <t xml:space="preserve">Aktywa i pasywa wyceniane są </t>
    </r>
    <r>
      <rPr>
        <sz val="12"/>
        <color rgb="FFCE181E"/>
        <rFont val="Arial"/>
        <family val="2"/>
        <charset val="238"/>
      </rPr>
      <t xml:space="preserve">przy uwzględnieniu nadrzędnych zasad rachunkowości, w sposób przewidziany ustawą o rachunkowości.</t>
    </r>
  </si>
  <si>
    <t xml:space="preserve">2. </t>
  </si>
  <si>
    <t xml:space="preserve">Dla potrzeb ujmowania w księgach środków trwałych oraz wartości niematerialnych i prawnych jednostka przyjęła następujące ustalenia:</t>
  </si>
  <si>
    <t xml:space="preserve">a)</t>
  </si>
  <si>
    <t xml:space="preserve">składniki majątku o wartości początkowej poniżej ...... zł jednostka zalicza bezpośrednio w koszty</t>
  </si>
  <si>
    <t xml:space="preserve">TAK</t>
  </si>
  <si>
    <t xml:space="preserve">b)</t>
  </si>
  <si>
    <t xml:space="preserve">składniki majątku o wartości początkowej wyższej niż ...... zł a niższej niż 10.000 zł jednostka zalicza do pozostałych środków trwałych lub wartości niematerialnych i prawnych. Od tego rodzaju składników majątku jednostka dokonuje jednorazowych odpisów amortyzacyjnych w miesiącu przyjęcia do użytkowania</t>
  </si>
  <si>
    <t xml:space="preserve">c)</t>
  </si>
  <si>
    <t xml:space="preserve">składniki majątku o wartości początkowej wyższej niż 10.000 zł jednostka zalicza do środków trwałych lub wartości niematerialnych i prawnych. Od tego rodzaju składników majątku jednostka dokonuje odpisów amortyzacyjnych począwszy od miesiąca następującego po miesiącu oddania składnika do użytkowania</t>
  </si>
  <si>
    <t xml:space="preserve">d)</t>
  </si>
  <si>
    <t xml:space="preserve">nakłady na ulepszenie środków trwałych przekraczające wartość 10.000 zł podwyższają wartość początkową tych środków, a nieprzekraczające 10.000 zł odnoszone są w koszty bieżącego okresu jako koszty remontu</t>
  </si>
  <si>
    <t xml:space="preserve">Jednostka dokonuje odpisów amortyzacyjnych lub umorzeniowych od środków trwałych i wartości niematerialnych i prawnych w następujący sposób:</t>
  </si>
  <si>
    <t xml:space="preserve">książki i inne zbiory biblioteczne - jednorazowo przez spisanie w koszty w miesiącu przyjęcia do używania</t>
  </si>
  <si>
    <t xml:space="preserve">NIE</t>
  </si>
  <si>
    <t xml:space="preserve">środki dydaktyczne służące procesowi dydaktyczno-wychowawczemu realizowanemu w szkołach i placówkach oświatowych  - jednorazowo przez spisanie w koszty w miesiącu przyjęcia do używania</t>
  </si>
  <si>
    <t xml:space="preserve">odzież i umundurowanie - jednorazowo przez spisanie w koszty w miesiącu przyjęcia do używania</t>
  </si>
  <si>
    <t xml:space="preserve">meble i dywany - jednorazowo w koszty w miesiącu przyjęcia do używania</t>
  </si>
  <si>
    <t xml:space="preserve">e)</t>
  </si>
  <si>
    <t xml:space="preserve">inwentarz żywy - jednorazowo w koszty w miesiącu przyjęcia do używania</t>
  </si>
  <si>
    <t xml:space="preserve">f)</t>
  </si>
  <si>
    <t xml:space="preserve">pozostałe środki trwałe oraz wartości niematerialne i prawne o wartości początkowej nie przekraczającej  10.000 zł - jednorazowo w koszty w miesiącu przyjęcia do używania</t>
  </si>
  <si>
    <t xml:space="preserve">g)</t>
  </si>
  <si>
    <t xml:space="preserve">środki trwałe, pozostałe środki trwałe oraz wartości niematerialne i prawne o wartości początkowej przekraczającej  10.000 zł - odpisy amortyzacyjne dokonuje się metodą liniową,  wg stawek stanowiącyh załącznik do ustawy o pdop począwszy od miesiąca następującego po miesiącu oddania do użytkowania - miesięcznie</t>
  </si>
  <si>
    <t xml:space="preserve">h)</t>
  </si>
  <si>
    <t xml:space="preserve">środki trwałe, pozostałe środki trwałe oraz wartości niematerialne i prawne o wartości początkowej przekraczającej  10.000 zł - odpisy amortyzacyjne dokonuje się metodą liniową, \wg stawek stanowiącyh załącznik do ustawy o pdop począwszy od miesiąca następującego po miesiącu oddania do użytkowania - jednorazowo za okres całego roku</t>
  </si>
  <si>
    <r>
      <rPr>
        <sz val="12"/>
        <rFont val="Arial"/>
        <family val="2"/>
        <charset val="238"/>
      </rPr>
      <t xml:space="preserve">Jednostka dokonuje wyceny aktywów finansowych - </t>
    </r>
    <r>
      <rPr>
        <b val="true"/>
        <i val="true"/>
        <sz val="12"/>
        <color rgb="FFCC0000"/>
        <rFont val="Arial"/>
        <family val="2"/>
        <charset val="1"/>
      </rPr>
      <t xml:space="preserve">nie dotyczy jednostek budżetowych</t>
    </r>
  </si>
  <si>
    <t xml:space="preserve">5.</t>
  </si>
  <si>
    <t xml:space="preserve">W zakresie księgowania materiałów jednostka przyjęła następujące zasady:</t>
  </si>
  <si>
    <t xml:space="preserve">Jednostka dokonuje wyceny materiałów wg cen zakupu</t>
  </si>
  <si>
    <t xml:space="preserve">Materiały objęte są ewidencją ilościowo-wartościową</t>
  </si>
  <si>
    <t xml:space="preserve">Jednostka przyjmuje materiały bezpośrednio w koszty</t>
  </si>
  <si>
    <t xml:space="preserve">6.</t>
  </si>
  <si>
    <t xml:space="preserve">Jednostka dokonuje odpisów aktualizujących wartość aktywów według następujących zasad:</t>
  </si>
  <si>
    <t xml:space="preserve">dla należności przeterminowanych</t>
  </si>
  <si>
    <t xml:space="preserve">Stawka</t>
  </si>
  <si>
    <t xml:space="preserve">powyżej 1 miesiąca</t>
  </si>
  <si>
    <t xml:space="preserve">powyżej 3 miesięcy</t>
  </si>
  <si>
    <t xml:space="preserve">powyżej 6 miesięcy</t>
  </si>
  <si>
    <t xml:space="preserve">powyżej 12 miesięcy</t>
  </si>
  <si>
    <t xml:space="preserve">dla należności nieprzeterminowanych o znacznym stopniu prawdopodobieństwa nieściągalności</t>
  </si>
  <si>
    <t xml:space="preserve">dla należności od dłużników postawionych w stan likwidacji lub stan upadłości oraz w stosunku do których zostało otwarte postępowanie restrukturyzacyjne lub został złożony wniosek o zatwierdzenie układu w postępowaniu o zatwierdzenie układu</t>
  </si>
  <si>
    <t xml:space="preserve">dla należności od dłużników w przypadku oddalenia wniosku o ogłoszenie upadłości, jeżeli majątek dłużnika nie wystarcza lub jedynie wystarcza na zaspokojenie kosztów postępowania upadłościowego</t>
  </si>
  <si>
    <t xml:space="preserve">dla należności kwestionowanych przez dłużników oraz z których zapłatą dłużnik zalega, a według oceny sytuacji majątkowej i finansowej dłużnika spłata należności w umownej kwocie nie jest prawdopodobna</t>
  </si>
  <si>
    <t xml:space="preserve">dla należności stanowiących równowartość kwot podwyższających, w stosunku do których uprzednio dokonano odpisu aktualizującego</t>
  </si>
  <si>
    <t xml:space="preserve">7.</t>
  </si>
  <si>
    <t xml:space="preserve">Jednostka stosuje uproszczenie polegające na nierozliczaniu kosztów w czasie</t>
  </si>
  <si>
    <t xml:space="preserve">5. </t>
  </si>
  <si>
    <t xml:space="preserve">Inne informacje</t>
  </si>
  <si>
    <t xml:space="preserve">II.</t>
  </si>
  <si>
    <t xml:space="preserve">Dodatkowe informacje i objaśnienia.</t>
  </si>
  <si>
    <t xml:space="preserve">1. </t>
  </si>
  <si>
    <t xml:space="preserve"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umorzenia.</t>
  </si>
  <si>
    <t xml:space="preserve">Nazwa grupy rodzajowej składnika aktywów wg układu w bilansie</t>
  </si>
  <si>
    <t xml:space="preserve">Wartości niematerialne i prawne</t>
  </si>
  <si>
    <t xml:space="preserve">1.1. Grunty</t>
  </si>
  <si>
    <t xml:space="preserve">1.2. Budynki, lokale i obiekty inżynierii lądowej i wodnej</t>
  </si>
  <si>
    <t xml:space="preserve">1.3. Urządzenia techniczne i maszyny</t>
  </si>
  <si>
    <t xml:space="preserve">1.4. Środki transportu</t>
  </si>
  <si>
    <t xml:space="preserve">1.5. Inne środki trwałe</t>
  </si>
  <si>
    <t xml:space="preserve">RAZEM Środki trwałe</t>
  </si>
  <si>
    <t xml:space="preserve">Pozostałe środki trwałe</t>
  </si>
  <si>
    <t xml:space="preserve">Zbiory biblioteczne</t>
  </si>
  <si>
    <t xml:space="preserve">Wartość – stan na początek roku obrotowego</t>
  </si>
  <si>
    <t xml:space="preserve">Zwiększenia wartości początkowej:</t>
  </si>
  <si>
    <t xml:space="preserve">- aktualizacja</t>
  </si>
  <si>
    <t xml:space="preserve">- przychody </t>
  </si>
  <si>
    <t xml:space="preserve">- przemieszczenie (między grupami)</t>
  </si>
  <si>
    <t xml:space="preserve">Zmniejszenie wartości początkowej:</t>
  </si>
  <si>
    <t xml:space="preserve">- zbycie</t>
  </si>
  <si>
    <t xml:space="preserve">- likwidacja</t>
  </si>
  <si>
    <t xml:space="preserve">- inne</t>
  </si>
  <si>
    <t xml:space="preserve">Wartość – stan na koniec roku obrotowego</t>
  </si>
  <si>
    <t xml:space="preserve">Umorzenie – stan na początek roku obrotowego</t>
  </si>
  <si>
    <t xml:space="preserve">Zwiększenia w ciągu roku obrotowego:</t>
  </si>
  <si>
    <t xml:space="preserve">- amortyzacja za rok obrotowy</t>
  </si>
  <si>
    <t xml:space="preserve">- inne (jednorazowe umorzenie)</t>
  </si>
  <si>
    <t xml:space="preserve">Zmniejszenie umorzenia</t>
  </si>
  <si>
    <t xml:space="preserve">Umorzenie – stan na koniec roku obrotowego</t>
  </si>
  <si>
    <t xml:space="preserve">Wartość netto składników aktywów:</t>
  </si>
  <si>
    <t xml:space="preserve">- stan na początek roku</t>
  </si>
  <si>
    <t xml:space="preserve">- stan na koniec roku</t>
  </si>
  <si>
    <t xml:space="preserve">1.2.</t>
  </si>
  <si>
    <t xml:space="preserve">Aktualna wartość rynkowa środków trwałych, w tym dóbr kultury – o ile jednostka dysponuje takimi informacjami.</t>
  </si>
  <si>
    <t xml:space="preserve">Lp. </t>
  </si>
  <si>
    <t xml:space="preserve">Wyszczególnienie</t>
  </si>
  <si>
    <t xml:space="preserve">Aktualna wartość rynkowa</t>
  </si>
  <si>
    <t xml:space="preserve">Dodatkowe informacje</t>
  </si>
  <si>
    <t xml:space="preserve">Grunty</t>
  </si>
  <si>
    <t xml:space="preserve">Budynki </t>
  </si>
  <si>
    <t xml:space="preserve">Dobra kultury</t>
  </si>
  <si>
    <t xml:space="preserve">Kwota dokonanych w trakcie roku obrotowego odpisów aktualizujących wartość aktywów trwałych odrębnie dla długoterminowych aktywów niefinansowych oraz długotrwałych aktywów finansowych.</t>
  </si>
  <si>
    <t xml:space="preserve">Stan na początek roku</t>
  </si>
  <si>
    <t xml:space="preserve">Kwota</t>
  </si>
  <si>
    <t xml:space="preserve">Stan na koniec roku</t>
  </si>
  <si>
    <t xml:space="preserve">Długoterminowe aktywa niefinansowe</t>
  </si>
  <si>
    <t xml:space="preserve">Długoterminowe aktywa finansowe</t>
  </si>
  <si>
    <t xml:space="preserve">Wartość gruntów użytkowanych wieczyście.</t>
  </si>
  <si>
    <t xml:space="preserve">L.p.</t>
  </si>
  <si>
    <t xml:space="preserve">Treść (nr działki, nazwa)</t>
  </si>
  <si>
    <t xml:space="preserve">Stan na początek roku obrotowego</t>
  </si>
  <si>
    <t xml:space="preserve">Zmiana stanu w trakcie roku obrotowego</t>
  </si>
  <si>
    <t xml:space="preserve">Stan na koniec roku obrotowego</t>
  </si>
  <si>
    <t xml:space="preserve">zwiększenia </t>
  </si>
  <si>
    <t xml:space="preserve">zmniejszenia</t>
  </si>
  <si>
    <t xml:space="preserve">Powierzchnia:</t>
  </si>
  <si>
    <t xml:space="preserve">Wartość:</t>
  </si>
  <si>
    <t xml:space="preserve">1.5.</t>
  </si>
  <si>
    <t xml:space="preserve">Wartość nieamortyzowanych lub nieumarzanych przez jednostkę środków trwałych, używanych na podstawie umów najmu, dzierżawy i innych umów, w tym z tytułu umów leasingu.</t>
  </si>
  <si>
    <t xml:space="preserve">1.6.</t>
  </si>
  <si>
    <t xml:space="preserve">Liczba oraz wartość posiadanych papierów wartościowych, w tym akcji i udziałów oraz dłużnych papierów wartościowych.</t>
  </si>
  <si>
    <t xml:space="preserve">Liczba</t>
  </si>
  <si>
    <t xml:space="preserve">Akcje i udziały</t>
  </si>
  <si>
    <t xml:space="preserve">Dłużne papiery wartościowe</t>
  </si>
  <si>
    <t xml:space="preserve">1.7.</t>
  </si>
  <si>
    <t xml:space="preserve">Dane o odpisach aktualizujących wartość należności, ze wskazaniem stanu na początek roku obrotowego, zwiększeniach, wykorzystaniu, rozwiązaniu i stanie na koniec roku obrotowego z uwzględnieniem należności finansowych jednostek samorządu terytorialnego (stan zagrożonych pożyczek)</t>
  </si>
  <si>
    <t xml:space="preserve">Grupa należności (wg układu bilansu)</t>
  </si>
  <si>
    <t xml:space="preserve">wykorzystanie</t>
  </si>
  <si>
    <t xml:space="preserve">A.III. Należności długoterminowe</t>
  </si>
  <si>
    <t xml:space="preserve">B.II.1. Należności z tytułu dostaw i usług</t>
  </si>
  <si>
    <t xml:space="preserve">B.II.2. Należności od budżetów</t>
  </si>
  <si>
    <t xml:space="preserve">B.II.3. Należności z tytułu ubezpieczeń społecznych i innych świadczeń</t>
  </si>
  <si>
    <t xml:space="preserve">B.II.4. Pozostałe należności</t>
  </si>
  <si>
    <t xml:space="preserve">1.8.</t>
  </si>
  <si>
    <t xml:space="preserve">Dane o stanie rezerw według celu ich utworzenia na początek roku obrotowego, zwiększeniach, wykorzystaniu, rozwiązaniu i stanie końcowym</t>
  </si>
  <si>
    <t xml:space="preserve">Zwiększenie w ciągu roku </t>
  </si>
  <si>
    <t xml:space="preserve">Wykorzystanie w ciągu roku</t>
  </si>
  <si>
    <t xml:space="preserve">Rozwiązanie w ciągu roku</t>
  </si>
  <si>
    <t xml:space="preserve">Rezerwy długoterminowe ogółem na pozostałe koszty</t>
  </si>
  <si>
    <t xml:space="preserve">Rezerwy krótkoterminowe ogółem na pozostałe koszty</t>
  </si>
  <si>
    <t xml:space="preserve">Ogółem rezerwy</t>
  </si>
  <si>
    <t xml:space="preserve">1.9.</t>
  </si>
  <si>
    <t xml:space="preserve">Podział zobowiązań długoterminowych o pozostałym od dnia bilansowego, przewidywanym umową lub wynikającym z innego tytułu prawnego, okresie spłaty:</t>
  </si>
  <si>
    <t xml:space="preserve">a) powyżej 1 roku do 3 lat,</t>
  </si>
  <si>
    <t xml:space="preserve">b) powyżej 3 lat do 5 lat,</t>
  </si>
  <si>
    <t xml:space="preserve">c) powyżej 5 lat</t>
  </si>
  <si>
    <t xml:space="preserve">L.p. </t>
  </si>
  <si>
    <t xml:space="preserve">Zobowiązania</t>
  </si>
  <si>
    <t xml:space="preserve">Okres wymagalności</t>
  </si>
  <si>
    <t xml:space="preserve">Razem</t>
  </si>
  <si>
    <t xml:space="preserve">powyżej 1 roku do 3 lat</t>
  </si>
  <si>
    <t xml:space="preserve">powyżej 3 lat do 5 lat</t>
  </si>
  <si>
    <t xml:space="preserve">powyżej 5 lat</t>
  </si>
  <si>
    <t xml:space="preserve">stan na</t>
  </si>
  <si>
    <t xml:space="preserve">BO</t>
  </si>
  <si>
    <t xml:space="preserve">BZ</t>
  </si>
  <si>
    <t xml:space="preserve">kredyty i pożyczki</t>
  </si>
  <si>
    <t xml:space="preserve">z tytułu emisji dłużnych papierów wartościowych</t>
  </si>
  <si>
    <t xml:space="preserve">inne zobowiązania finansowe (wekslowe)</t>
  </si>
  <si>
    <t xml:space="preserve">zobowiązania wobec budżetów</t>
  </si>
  <si>
    <t xml:space="preserve">z tytułu ubezpieczeń i innych świadczeń</t>
  </si>
  <si>
    <t xml:space="preserve">z tytułu wynagrodzeń</t>
  </si>
  <si>
    <t xml:space="preserve">pozostałe</t>
  </si>
  <si>
    <t xml:space="preserve">1.10.</t>
  </si>
  <si>
    <t xml:space="preserve">Kwota zobowiązań w sytuacji, gdy jednostka kwalifikuje umowy leasingu zgodnie z przepisami podatkowymi (leasing operacyjny), a według przepisów o rachunkowości byłby to leasing finansowy lub zwrotny z podziałem na kwotę zobowiązań z tytułu leasingu finansowego lub leasingu zwrotnego.</t>
  </si>
  <si>
    <t xml:space="preserve">Kwota zobowiązań</t>
  </si>
  <si>
    <t xml:space="preserve">Zobowiązania z tytułu leasingu finansowego zgodnie z przepisami o rachunkowości</t>
  </si>
  <si>
    <t xml:space="preserve">Zobowiązania z tytułu leasingu zwrotnego zgodnie z przepisami o rachunkowości</t>
  </si>
  <si>
    <t xml:space="preserve">1.11.</t>
  </si>
  <si>
    <t xml:space="preserve">Łączna kwota zobowiązań zabezpieczonych na majątku jednostki ze wskazaniem charakteru i formy tych zabezpieczeń.</t>
  </si>
  <si>
    <t xml:space="preserve">Rodzaj zabezpieczenia</t>
  </si>
  <si>
    <t xml:space="preserve">Kwota zobowiązania</t>
  </si>
  <si>
    <t xml:space="preserve">Kwota zabezpieczenia</t>
  </si>
  <si>
    <t xml:space="preserve">Na aktywach trwałych</t>
  </si>
  <si>
    <t xml:space="preserve">Na aktywach obrotowych</t>
  </si>
  <si>
    <t xml:space="preserve">na początek roku</t>
  </si>
  <si>
    <t xml:space="preserve">na koniec roku</t>
  </si>
  <si>
    <t xml:space="preserve">Weksle</t>
  </si>
  <si>
    <t xml:space="preserve">Hipoteka</t>
  </si>
  <si>
    <t xml:space="preserve">Zastaw, w tym: </t>
  </si>
  <si>
    <t xml:space="preserve">zastaw skarbowy</t>
  </si>
  <si>
    <t xml:space="preserve">Inne (gwarancja bankowa, kara umowna)</t>
  </si>
  <si>
    <t xml:space="preserve">Ogółem</t>
  </si>
  <si>
    <t xml:space="preserve">1.12.</t>
  </si>
  <si>
    <t xml:space="preserve">Łączna kwota zobowiązań warunkowych, w tym również udzielonych przez jednostkę gwarancji i poręczeń, także wekslowych, niewykazywanych w bilansie ze wskazaniem zobowiązań zabezpieczonych na majątku jednostki oraz charakteru i formy tych zabezpieczeń.</t>
  </si>
  <si>
    <t xml:space="preserve">Tytuł zobowiązania warunkowego</t>
  </si>
  <si>
    <t xml:space="preserve">Stan</t>
  </si>
  <si>
    <t xml:space="preserve">Udzielone gwarancje i poręczenia, w tym:</t>
  </si>
  <si>
    <t xml:space="preserve">udzielone dla jednostek powiązanych</t>
  </si>
  <si>
    <t xml:space="preserve">Kaucje i wadia</t>
  </si>
  <si>
    <t xml:space="preserve">Zawarte, lecz jeszcze niewykonane umowy</t>
  </si>
  <si>
    <t xml:space="preserve">Nieuznane roszczenia wierzyciela</t>
  </si>
  <si>
    <t xml:space="preserve">Inne </t>
  </si>
  <si>
    <t xml:space="preserve">1.13.</t>
  </si>
  <si>
    <t xml:space="preserve">Wykaz istotnych pozycji czynnych i biernych rozliczeń międzyokresowych, w tym kwota czynnych rozliczeń międzyokresowych kosztów stanowiących różnicę między wartością otrzymanych finansowych składników aktywów a zobowiązaniem zapłaty za nie.</t>
  </si>
  <si>
    <t xml:space="preserve">Wyszczególnienie (tytuły)</t>
  </si>
  <si>
    <t xml:space="preserve">Stan na</t>
  </si>
  <si>
    <t xml:space="preserve">początek roku obrotowego</t>
  </si>
  <si>
    <t xml:space="preserve">koniec roku obrotowego</t>
  </si>
  <si>
    <t xml:space="preserve">Ogółem czynne rozliczenia międzyokresowe kosztów, w tym:</t>
  </si>
  <si>
    <t xml:space="preserve">- opłacone z góry czynsze</t>
  </si>
  <si>
    <t xml:space="preserve">- prenumeraty</t>
  </si>
  <si>
    <t xml:space="preserve">- polisy ubezpieczenia osób i składników majątku</t>
  </si>
  <si>
    <t xml:space="preserve">Ogółem rozliczenia międzyokresowe przychodów</t>
  </si>
  <si>
    <t xml:space="preserve">1.14.</t>
  </si>
  <si>
    <t xml:space="preserve">Łączna kwota otrzymanych przez jednostkę gwarancji i poręczeń niewykazanych w bilansie </t>
  </si>
  <si>
    <t xml:space="preserve">Kwota </t>
  </si>
  <si>
    <t xml:space="preserve">Otrzymane gwarancje</t>
  </si>
  <si>
    <t xml:space="preserve">Otrzymane poręczenia</t>
  </si>
  <si>
    <t xml:space="preserve">1.15.</t>
  </si>
  <si>
    <t xml:space="preserve">Kwota wypłaconych środków pieniężnych na świadczenia pracownicze</t>
  </si>
  <si>
    <t xml:space="preserve">Odprawy emerytalne</t>
  </si>
  <si>
    <t xml:space="preserve">Nagrody jubileuszowe</t>
  </si>
  <si>
    <t xml:space="preserve">Inne (ekwiwalenty za urlop)</t>
  </si>
  <si>
    <t xml:space="preserve">1.16.</t>
  </si>
  <si>
    <t xml:space="preserve">2.1.</t>
  </si>
  <si>
    <t xml:space="preserve">Wysokość odpisów aktualizujących wartość zapasów.</t>
  </si>
  <si>
    <t xml:space="preserve">Materiały</t>
  </si>
  <si>
    <t xml:space="preserve">Towary</t>
  </si>
  <si>
    <t xml:space="preserve">2.2.</t>
  </si>
  <si>
    <t xml:space="preserve">Koszt wytworzenia środków trwałych w budowie, w tym odsetki oraz różnice kursowe, które powiększyły koszt wytworzenia środków trwałych w budowie w roku obrotowym.</t>
  </si>
  <si>
    <t xml:space="preserve">Koszt wytworzenia środków trwałych w budowie w tym:</t>
  </si>
  <si>
    <t xml:space="preserve">- odsetki, które powiększyły ten koszt w roku obrotowym</t>
  </si>
  <si>
    <t xml:space="preserve">- różnice kursowe, które powiększyły ten koszt w roku obrotowym</t>
  </si>
  <si>
    <t xml:space="preserve">2.3.</t>
  </si>
  <si>
    <t xml:space="preserve">Kwota i charakter poszczególnych pozycji przychodów lub kosztów o nadzwyczajnej wartości lub które wystąpiły incydentalnie.</t>
  </si>
  <si>
    <t xml:space="preserve">Przychody:</t>
  </si>
  <si>
    <t xml:space="preserve">- o nadzwyczajnej wartości,</t>
  </si>
  <si>
    <t xml:space="preserve">- które wystąpiły incydentalnie</t>
  </si>
  <si>
    <t xml:space="preserve">Koszty:</t>
  </si>
  <si>
    <t xml:space="preserve">2.4.</t>
  </si>
  <si>
    <t xml:space="preserve">Informacja o kwocie należności z tytułu podatków realizowanych przez organy podatkowe podległe ministrowi właściwemu do spraw finansów publicznych wykazanych w sprawozdaniu z wykonania planu dochodów budżetowych.</t>
  </si>
  <si>
    <t xml:space="preserve">nie dotyczy jednostek budżetowych</t>
  </si>
  <si>
    <t xml:space="preserve">2.5.</t>
  </si>
  <si>
    <t xml:space="preserve">Inne informacje niż wymienione powyżej, jeżeli mogłyby w istotny sposób wpłynąć na ocenę sytuacji majątkowej i finansowej oraz wynik finansowy jednostki.</t>
  </si>
  <si>
    <t xml:space="preserve">3.1</t>
  </si>
  <si>
    <t xml:space="preserve">Kwota zrealizowanych wydatków związanych z pomocą osobom uchodźczym z Ukrainy</t>
  </si>
  <si>
    <t xml:space="preserve">Wydatki z budżetu (zad. "99")</t>
  </si>
  <si>
    <t xml:space="preserve">Fundusz Pomocy (zad "93" i "94")</t>
  </si>
  <si>
    <t xml:space="preserve">Inne (dotacje, środki unijne)</t>
  </si>
  <si>
    <t xml:space="preserve">3.2</t>
  </si>
  <si>
    <t xml:space="preserve">Inne</t>
  </si>
  <si>
    <t xml:space="preserve">.....................................</t>
  </si>
  <si>
    <t xml:space="preserve">08.03.2024 r.</t>
  </si>
  <si>
    <t xml:space="preserve">.........................................</t>
  </si>
  <si>
    <t xml:space="preserve">   Główny księgowy</t>
  </si>
  <si>
    <t xml:space="preserve">                data</t>
  </si>
  <si>
    <t xml:space="preserve">Dyrektor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</si>
</sst>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%&quot; wartości należności&quot;"/>
    <numFmt numFmtId="167" formatCode="#,##0.00"/>
  </numFmts>
  <fonts count="25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FFFFFF"/>
      <name val="Lucida Sans"/>
      <family val="2"/>
      <charset val="238"/>
    </font>
    <font>
      <sz val="10"/>
      <color rgb="FF000000"/>
      <name val="Lucida Sans"/>
      <family val="2"/>
      <charset val="238"/>
    </font>
    <font>
      <sz val="10"/>
      <color rgb="FFCC0000"/>
      <name val="Lucida Sans"/>
      <family val="2"/>
      <charset val="238"/>
    </font>
    <font>
      <sz val="10"/>
      <color rgb="FF808080"/>
      <name val="Lucida Sans"/>
      <family val="2"/>
      <charset val="238"/>
    </font>
    <font>
      <sz val="10"/>
      <color rgb="FF006600"/>
      <name val="Lucida Sans"/>
      <family val="2"/>
      <charset val="238"/>
    </font>
    <font>
      <u val="single"/>
      <sz val="10"/>
      <color rgb="FF0000EE"/>
      <name val="Lucida Sans"/>
      <family val="2"/>
      <charset val="238"/>
    </font>
    <font>
      <sz val="10"/>
      <color rgb="FF996600"/>
      <name val="Lucida Sans"/>
      <family val="2"/>
      <charset val="238"/>
    </font>
    <font>
      <sz val="10"/>
      <color rgb="FF333333"/>
      <name val="Lucida Sans"/>
      <family val="2"/>
      <charset val="238"/>
    </font>
    <font>
      <sz val="10"/>
      <name val="Lucida Sans"/>
      <family val="2"/>
      <charset val="238"/>
    </font>
    <font>
      <sz val="12"/>
      <name val="Arial"/>
      <family val="2"/>
      <charset val="238"/>
    </font>
    <font>
      <b val="true"/>
      <sz val="12"/>
      <name val="Arial"/>
      <family val="2"/>
      <charset val="238"/>
    </font>
    <font>
      <b val="true"/>
      <sz val="12"/>
      <name val="Arial"/>
      <family val="2"/>
      <charset val="1"/>
    </font>
    <font>
      <b val="true"/>
      <sz val="12"/>
      <color rgb="FFCC0000"/>
      <name val="Arial"/>
      <family val="2"/>
      <charset val="1"/>
    </font>
    <font>
      <b val="true"/>
      <i val="true"/>
      <sz val="12"/>
      <color rgb="FFCC0000"/>
      <name val="Arial"/>
      <family val="2"/>
      <charset val="1"/>
    </font>
    <font>
      <sz val="12"/>
      <color rgb="FFCE181E"/>
      <name val="Arial"/>
      <family val="2"/>
      <charset val="238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b val="true"/>
      <i val="true"/>
      <sz val="10"/>
      <name val="Arial"/>
      <family val="2"/>
      <charset val="1"/>
    </font>
    <font>
      <i val="true"/>
      <sz val="10"/>
      <name val="Arial"/>
      <family val="2"/>
      <charset val="1"/>
    </font>
    <font>
      <i val="true"/>
      <sz val="12"/>
      <name val="Arial"/>
      <family val="2"/>
      <charset val="238"/>
    </font>
    <font>
      <sz val="12"/>
      <color rgb="FF00000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CDCDC"/>
      </patternFill>
    </fill>
    <fill>
      <patternFill patternType="solid">
        <fgColor rgb="FFFFCCCC"/>
        <bgColor rgb="FFDCDCDC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E0FFFF"/>
      </patternFill>
    </fill>
    <fill>
      <patternFill patternType="solid">
        <fgColor rgb="FFFFFFCC"/>
        <bgColor rgb="FFF0FFF0"/>
      </patternFill>
    </fill>
    <fill>
      <patternFill patternType="solid">
        <fgColor rgb="FFF0FFF0"/>
        <bgColor rgb="FFFFFFFF"/>
      </patternFill>
    </fill>
    <fill>
      <patternFill patternType="solid">
        <fgColor rgb="FFDCDCDC"/>
        <bgColor rgb="FFDDDDDD"/>
      </patternFill>
    </fill>
    <fill>
      <patternFill patternType="solid">
        <fgColor rgb="FFD6DCE5"/>
        <bgColor rgb="FFDCDCDC"/>
      </patternFill>
    </fill>
    <fill>
      <patternFill patternType="solid">
        <fgColor rgb="FFE0FFFF"/>
        <bgColor rgb="FFF0FFF0"/>
      </patternFill>
    </fill>
    <fill>
      <patternFill patternType="solid">
        <fgColor rgb="FFFFFF99"/>
        <bgColor rgb="FFFFFF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4" fillId="0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15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9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9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9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3" fillId="9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9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3" fillId="9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9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3" fillId="9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9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11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1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1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1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0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3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22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1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9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2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2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1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3" fillId="0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15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3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13" fillId="12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7" fontId="13" fillId="12" borderId="1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0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15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4" fillId="1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4" fillId="1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2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4" fillId="12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4" fillId="12" borderId="1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14" fillId="1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0" borderId="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0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3" fillId="0" borderId="9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15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3" fillId="0" borderId="16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9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1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1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3" fillId="12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13" fillId="0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0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4" fillId="12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12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2" xfId="28"/>
    <cellStyle name="Heading 2 13" xfId="29"/>
    <cellStyle name="Hyperlink 14" xfId="30"/>
    <cellStyle name="Neutral 15" xfId="31"/>
    <cellStyle name="Note 16" xfId="32"/>
    <cellStyle name="Status 17" xfId="33"/>
    <cellStyle name="Text 18" xfId="34"/>
    <cellStyle name="Warning 19" xfId="35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DCDCDC"/>
      <rgbColor rgb="FF808080"/>
      <rgbColor rgb="FF9999FF"/>
      <rgbColor rgb="FF993366"/>
      <rgbColor rgb="FFFFFFCC"/>
      <rgbColor rgb="FFE0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FF0"/>
      <rgbColor rgb="FFCCFFCC"/>
      <rgbColor rgb="FFFFFF99"/>
      <rgbColor rgb="FFDDDDDD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285"/>
  <sheetViews>
    <sheetView showFormulas="false" showGridLines="true" showRowColHeaders="true" showZeros="true" rightToLeft="false" tabSelected="true" showOutlineSymbols="true" defaultGridColor="true" view="normal" topLeftCell="A70" colorId="64" zoomScale="100" zoomScaleNormal="100" zoomScalePageLayoutView="100" workbookViewId="0">
      <selection pane="topLeft" activeCell="L92" activeCellId="0" sqref="L92"/>
    </sheetView>
  </sheetViews>
  <sheetFormatPr defaultColWidth="11.58984375" defaultRowHeight="1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2" width="5.14"/>
    <col collapsed="false" customWidth="false" hidden="false" outlineLevel="0" max="3" min="3" style="2" width="11.57"/>
    <col collapsed="false" customWidth="true" hidden="false" outlineLevel="0" max="4" min="4" style="2" width="15.29"/>
    <col collapsed="false" customWidth="true" hidden="false" outlineLevel="0" max="5" min="5" style="2" width="21.14"/>
    <col collapsed="false" customWidth="true" hidden="false" outlineLevel="0" max="6" min="6" style="2" width="17.59"/>
    <col collapsed="false" customWidth="true" hidden="false" outlineLevel="0" max="11" min="7" style="2" width="17.86"/>
    <col collapsed="false" customWidth="true" hidden="false" outlineLevel="0" max="12" min="12" style="2" width="24.71"/>
    <col collapsed="false" customWidth="true" hidden="false" outlineLevel="0" max="13" min="13" style="2" width="21.29"/>
    <col collapsed="false" customWidth="false" hidden="false" outlineLevel="0" max="1025" min="14" style="2" width="11.57"/>
  </cols>
  <sheetData>
    <row r="1" customFormat="false" ht="15" hidden="false" customHeight="false" outlineLevel="0" collapsed="false">
      <c r="M1" s="3" t="s">
        <v>0</v>
      </c>
    </row>
    <row r="2" customFormat="false" ht="1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M3" s="5"/>
    </row>
    <row r="4" customFormat="false" ht="15" hidden="false" customHeight="false" outlineLevel="0" collapsed="false">
      <c r="A4" s="6" t="s">
        <v>2</v>
      </c>
      <c r="B4" s="7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</row>
    <row r="5" customFormat="false" ht="15" hidden="false" customHeight="false" outlineLevel="0" collapsed="false">
      <c r="A5" s="6" t="s">
        <v>4</v>
      </c>
      <c r="M5" s="5" t="s">
        <v>5</v>
      </c>
    </row>
    <row r="6" customFormat="false" ht="15" hidden="false" customHeight="false" outlineLevel="0" collapsed="false">
      <c r="A6" s="6" t="s">
        <v>6</v>
      </c>
      <c r="B6" s="7" t="s">
        <v>7</v>
      </c>
      <c r="C6" s="7"/>
      <c r="D6" s="7"/>
      <c r="E6" s="7"/>
      <c r="F6" s="7"/>
      <c r="G6" s="8"/>
      <c r="H6" s="8"/>
      <c r="I6" s="8"/>
      <c r="J6" s="8"/>
      <c r="K6" s="8"/>
      <c r="L6" s="8"/>
      <c r="M6" s="9" t="s">
        <v>8</v>
      </c>
    </row>
    <row r="7" customFormat="false" ht="9" hidden="false" customHeight="true" outlineLevel="0" collapsed="false">
      <c r="A7" s="6"/>
      <c r="B7" s="8"/>
      <c r="C7" s="10"/>
    </row>
    <row r="8" customFormat="false" ht="15" hidden="false" customHeight="false" outlineLevel="0" collapsed="false">
      <c r="A8" s="6"/>
      <c r="B8" s="11" t="s">
        <v>9</v>
      </c>
      <c r="C8" s="11"/>
      <c r="D8" s="11"/>
      <c r="E8" s="11"/>
      <c r="F8" s="11"/>
      <c r="G8" s="11"/>
      <c r="H8" s="11"/>
      <c r="I8" s="11"/>
      <c r="J8" s="11"/>
      <c r="K8" s="11"/>
      <c r="L8" s="11"/>
    </row>
    <row r="9" customFormat="false" ht="9" hidden="false" customHeight="true" outlineLevel="0" collapsed="false"/>
    <row r="10" customFormat="false" ht="15" hidden="false" customHeight="false" outlineLevel="0" collapsed="false">
      <c r="A10" s="6" t="s">
        <v>10</v>
      </c>
      <c r="B10" s="7" t="s">
        <v>11</v>
      </c>
      <c r="C10" s="7"/>
      <c r="D10" s="7"/>
      <c r="E10" s="7"/>
      <c r="F10" s="7"/>
      <c r="G10" s="8"/>
      <c r="H10" s="8"/>
      <c r="I10" s="8"/>
      <c r="J10" s="8"/>
      <c r="K10" s="8"/>
      <c r="L10" s="8"/>
    </row>
    <row r="11" customFormat="false" ht="9" hidden="false" customHeight="true" outlineLevel="0" collapsed="false">
      <c r="A11" s="6"/>
      <c r="B11" s="8"/>
      <c r="C11" s="10"/>
    </row>
    <row r="12" s="14" customFormat="true" ht="15" hidden="false" customHeight="false" outlineLevel="0" collapsed="false">
      <c r="A12" s="12"/>
      <c r="B12" s="13" t="s">
        <v>12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="14" customFormat="true" ht="15" hidden="false" customHeight="false" outlineLevel="0" collapsed="false">
      <c r="A13" s="12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customFormat="false" ht="9" hidden="false" customHeight="true" outlineLevel="0" collapsed="false"/>
    <row r="15" customFormat="false" ht="15" hidden="false" customHeight="false" outlineLevel="0" collapsed="false">
      <c r="A15" s="6" t="s">
        <v>13</v>
      </c>
      <c r="B15" s="7" t="s">
        <v>14</v>
      </c>
      <c r="C15" s="7"/>
      <c r="D15" s="7"/>
      <c r="E15" s="7"/>
      <c r="F15" s="7"/>
      <c r="G15" s="8"/>
      <c r="H15" s="8"/>
      <c r="I15" s="8"/>
      <c r="J15" s="8"/>
      <c r="K15" s="8"/>
      <c r="L15" s="8"/>
    </row>
    <row r="16" customFormat="false" ht="9" hidden="false" customHeight="true" outlineLevel="0" collapsed="false">
      <c r="A16" s="6"/>
      <c r="B16" s="8"/>
      <c r="C16" s="10"/>
    </row>
    <row r="17" s="14" customFormat="true" ht="15" hidden="false" customHeight="false" outlineLevel="0" collapsed="false">
      <c r="A17" s="12"/>
      <c r="B17" s="11" t="s">
        <v>15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="14" customFormat="true" ht="15" hidden="false" customHeight="false" outlineLevel="0" collapsed="false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customFormat="false" ht="9" hidden="false" customHeight="true" outlineLevel="0" collapsed="false"/>
    <row r="20" customFormat="false" ht="15" hidden="false" customHeight="false" outlineLevel="0" collapsed="false">
      <c r="A20" s="6" t="s">
        <v>16</v>
      </c>
      <c r="B20" s="7" t="s">
        <v>17</v>
      </c>
      <c r="C20" s="7"/>
      <c r="D20" s="7"/>
      <c r="E20" s="7"/>
      <c r="F20" s="7"/>
      <c r="G20" s="8"/>
      <c r="H20" s="8"/>
      <c r="I20" s="8"/>
      <c r="J20" s="8"/>
      <c r="K20" s="8"/>
      <c r="L20" s="8"/>
    </row>
    <row r="21" customFormat="false" ht="9" hidden="false" customHeight="true" outlineLevel="0" collapsed="false">
      <c r="A21" s="6"/>
      <c r="B21" s="8"/>
      <c r="C21" s="10"/>
    </row>
    <row r="22" s="14" customFormat="true" ht="15" hidden="false" customHeight="false" outlineLevel="0" collapsed="false">
      <c r="A22" s="12"/>
      <c r="B22" s="11" t="s">
        <v>18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="14" customFormat="true" ht="15" hidden="false" customHeight="false" outlineLevel="0" collapsed="false">
      <c r="A23" s="12"/>
      <c r="B23" s="11" t="s">
        <v>19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customFormat="false" ht="15" hidden="false" customHeight="false" outlineLevel="0" collapsed="false">
      <c r="A24" s="6" t="s">
        <v>20</v>
      </c>
      <c r="B24" s="7" t="s">
        <v>21</v>
      </c>
      <c r="C24" s="7"/>
      <c r="D24" s="7"/>
      <c r="E24" s="7"/>
      <c r="F24" s="7"/>
      <c r="G24" s="8"/>
      <c r="H24" s="8"/>
      <c r="I24" s="8"/>
      <c r="J24" s="8"/>
      <c r="K24" s="8"/>
      <c r="L24" s="8"/>
    </row>
    <row r="25" customFormat="false" ht="9" hidden="false" customHeight="true" outlineLevel="0" collapsed="false">
      <c r="A25" s="6"/>
      <c r="B25" s="8"/>
      <c r="C25" s="10"/>
    </row>
    <row r="26" customFormat="false" ht="15" hidden="false" customHeight="false" outlineLevel="0" collapsed="false">
      <c r="A26" s="6"/>
      <c r="B26" s="15" t="s">
        <v>22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customFormat="false" ht="9" hidden="false" customHeight="true" outlineLevel="0" collapsed="false"/>
    <row r="28" customFormat="false" ht="29.25" hidden="false" customHeight="true" outlineLevel="0" collapsed="false">
      <c r="A28" s="6" t="s">
        <v>23</v>
      </c>
      <c r="B28" s="16" t="s">
        <v>24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customFormat="false" ht="9" hidden="false" customHeight="true" outlineLevel="0" collapsed="false">
      <c r="A29" s="6"/>
      <c r="B29" s="8"/>
      <c r="C29" s="10"/>
    </row>
    <row r="30" customFormat="false" ht="15" hidden="false" customHeight="false" outlineLevel="0" collapsed="false">
      <c r="A30" s="6"/>
      <c r="B30" s="17" t="s">
        <v>25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customFormat="false" ht="9" hidden="false" customHeight="true" outlineLevel="0" collapsed="false"/>
    <row r="32" customFormat="false" ht="15" hidden="false" customHeight="false" outlineLevel="0" collapsed="false">
      <c r="A32" s="6" t="s">
        <v>26</v>
      </c>
      <c r="B32" s="7" t="s">
        <v>27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customFormat="false" ht="15" hidden="false" customHeight="false" outlineLevel="0" collapsed="false">
      <c r="A33" s="6"/>
      <c r="B33" s="8"/>
      <c r="C33" s="10"/>
    </row>
    <row r="34" customFormat="false" ht="12.75" hidden="false" customHeight="true" outlineLevel="0" collapsed="false">
      <c r="A34" s="6"/>
      <c r="B34" s="18" t="s">
        <v>4</v>
      </c>
      <c r="C34" s="19" t="s">
        <v>28</v>
      </c>
      <c r="D34" s="19"/>
      <c r="E34" s="19"/>
      <c r="F34" s="19"/>
      <c r="G34" s="19"/>
      <c r="H34" s="19"/>
      <c r="I34" s="19"/>
      <c r="J34" s="19"/>
      <c r="K34" s="19"/>
      <c r="L34" s="19"/>
    </row>
    <row r="35" customFormat="false" ht="12.75" hidden="false" customHeight="true" outlineLevel="0" collapsed="false">
      <c r="A35" s="6"/>
      <c r="B35" s="18" t="s">
        <v>29</v>
      </c>
      <c r="C35" s="20" t="s">
        <v>30</v>
      </c>
      <c r="D35" s="20"/>
      <c r="E35" s="20"/>
      <c r="F35" s="20"/>
      <c r="G35" s="20"/>
      <c r="H35" s="20"/>
      <c r="I35" s="20"/>
      <c r="J35" s="20"/>
      <c r="K35" s="20"/>
    </row>
    <row r="36" customFormat="false" ht="15.75" hidden="false" customHeight="true" outlineLevel="0" collapsed="false">
      <c r="A36" s="6"/>
      <c r="B36" s="21" t="s">
        <v>31</v>
      </c>
      <c r="C36" s="22" t="s">
        <v>32</v>
      </c>
      <c r="D36" s="22"/>
      <c r="E36" s="22"/>
      <c r="F36" s="22"/>
      <c r="G36" s="22"/>
      <c r="H36" s="22"/>
      <c r="I36" s="22"/>
      <c r="J36" s="22"/>
      <c r="K36" s="22" t="s">
        <v>33</v>
      </c>
    </row>
    <row r="37" customFormat="false" ht="50.25" hidden="false" customHeight="true" outlineLevel="0" collapsed="false">
      <c r="A37" s="6"/>
      <c r="B37" s="21" t="s">
        <v>34</v>
      </c>
      <c r="C37" s="22" t="s">
        <v>35</v>
      </c>
      <c r="D37" s="22"/>
      <c r="E37" s="22"/>
      <c r="F37" s="22"/>
      <c r="G37" s="22"/>
      <c r="H37" s="22"/>
      <c r="I37" s="22"/>
      <c r="J37" s="22"/>
      <c r="K37" s="22" t="s">
        <v>33</v>
      </c>
    </row>
    <row r="38" customFormat="false" ht="48.75" hidden="false" customHeight="true" outlineLevel="0" collapsed="false">
      <c r="A38" s="6"/>
      <c r="B38" s="21" t="s">
        <v>36</v>
      </c>
      <c r="C38" s="22" t="s">
        <v>37</v>
      </c>
      <c r="D38" s="22"/>
      <c r="E38" s="22"/>
      <c r="F38" s="22"/>
      <c r="G38" s="22"/>
      <c r="H38" s="22"/>
      <c r="I38" s="22"/>
      <c r="J38" s="22"/>
      <c r="K38" s="22" t="s">
        <v>33</v>
      </c>
    </row>
    <row r="39" customFormat="false" ht="33.75" hidden="false" customHeight="true" outlineLevel="0" collapsed="false">
      <c r="A39" s="6"/>
      <c r="B39" s="21" t="s">
        <v>38</v>
      </c>
      <c r="C39" s="22" t="s">
        <v>39</v>
      </c>
      <c r="D39" s="22"/>
      <c r="E39" s="22"/>
      <c r="F39" s="22"/>
      <c r="G39" s="22"/>
      <c r="H39" s="22"/>
      <c r="I39" s="22"/>
      <c r="J39" s="22"/>
      <c r="K39" s="22" t="s">
        <v>33</v>
      </c>
    </row>
    <row r="40" customFormat="false" ht="27" hidden="false" customHeight="true" outlineLevel="0" collapsed="false">
      <c r="A40" s="6"/>
      <c r="B40" s="18" t="s">
        <v>23</v>
      </c>
      <c r="C40" s="19" t="s">
        <v>40</v>
      </c>
      <c r="D40" s="19"/>
      <c r="E40" s="19"/>
      <c r="F40" s="19"/>
      <c r="G40" s="19"/>
      <c r="H40" s="19"/>
      <c r="I40" s="19"/>
      <c r="J40" s="19"/>
      <c r="K40" s="19"/>
      <c r="L40" s="19"/>
    </row>
    <row r="41" customFormat="false" ht="15.75" hidden="false" customHeight="true" outlineLevel="0" collapsed="false">
      <c r="A41" s="6"/>
      <c r="B41" s="21" t="s">
        <v>31</v>
      </c>
      <c r="C41" s="22" t="s">
        <v>41</v>
      </c>
      <c r="D41" s="22"/>
      <c r="E41" s="22"/>
      <c r="F41" s="22"/>
      <c r="G41" s="22"/>
      <c r="H41" s="22"/>
      <c r="I41" s="22"/>
      <c r="J41" s="22"/>
      <c r="K41" s="22" t="s">
        <v>42</v>
      </c>
    </row>
    <row r="42" customFormat="false" ht="30" hidden="false" customHeight="true" outlineLevel="0" collapsed="false">
      <c r="A42" s="6"/>
      <c r="B42" s="21" t="s">
        <v>34</v>
      </c>
      <c r="C42" s="22" t="s">
        <v>43</v>
      </c>
      <c r="D42" s="22"/>
      <c r="E42" s="22"/>
      <c r="F42" s="22"/>
      <c r="G42" s="22"/>
      <c r="H42" s="22"/>
      <c r="I42" s="22"/>
      <c r="J42" s="22"/>
      <c r="K42" s="22" t="s">
        <v>42</v>
      </c>
    </row>
    <row r="43" customFormat="false" ht="15.75" hidden="false" customHeight="true" outlineLevel="0" collapsed="false">
      <c r="A43" s="6"/>
      <c r="B43" s="21" t="s">
        <v>36</v>
      </c>
      <c r="C43" s="22" t="s">
        <v>44</v>
      </c>
      <c r="D43" s="22"/>
      <c r="E43" s="22"/>
      <c r="F43" s="22"/>
      <c r="G43" s="22"/>
      <c r="H43" s="22"/>
      <c r="I43" s="22"/>
      <c r="J43" s="22"/>
      <c r="K43" s="22" t="s">
        <v>33</v>
      </c>
    </row>
    <row r="44" customFormat="false" ht="15.75" hidden="false" customHeight="true" outlineLevel="0" collapsed="false">
      <c r="A44" s="6"/>
      <c r="B44" s="21" t="s">
        <v>38</v>
      </c>
      <c r="C44" s="22" t="s">
        <v>45</v>
      </c>
      <c r="D44" s="22"/>
      <c r="E44" s="22"/>
      <c r="F44" s="22"/>
      <c r="G44" s="22"/>
      <c r="H44" s="22"/>
      <c r="I44" s="22"/>
      <c r="J44" s="22"/>
      <c r="K44" s="22" t="s">
        <v>33</v>
      </c>
    </row>
    <row r="45" customFormat="false" ht="15.75" hidden="false" customHeight="true" outlineLevel="0" collapsed="false">
      <c r="A45" s="6"/>
      <c r="B45" s="21" t="s">
        <v>46</v>
      </c>
      <c r="C45" s="22" t="s">
        <v>47</v>
      </c>
      <c r="D45" s="22"/>
      <c r="E45" s="22"/>
      <c r="F45" s="22"/>
      <c r="G45" s="22"/>
      <c r="H45" s="22"/>
      <c r="I45" s="22"/>
      <c r="J45" s="22"/>
      <c r="K45" s="22" t="s">
        <v>42</v>
      </c>
    </row>
    <row r="46" customFormat="false" ht="33" hidden="false" customHeight="true" outlineLevel="0" collapsed="false">
      <c r="A46" s="6"/>
      <c r="B46" s="21" t="s">
        <v>48</v>
      </c>
      <c r="C46" s="22" t="s">
        <v>49</v>
      </c>
      <c r="D46" s="22"/>
      <c r="E46" s="22"/>
      <c r="F46" s="22"/>
      <c r="G46" s="22"/>
      <c r="H46" s="22"/>
      <c r="I46" s="22"/>
      <c r="J46" s="22"/>
      <c r="K46" s="22" t="s">
        <v>33</v>
      </c>
    </row>
    <row r="47" customFormat="false" ht="48.75" hidden="false" customHeight="true" outlineLevel="0" collapsed="false">
      <c r="A47" s="6"/>
      <c r="B47" s="21" t="s">
        <v>50</v>
      </c>
      <c r="C47" s="22" t="s">
        <v>51</v>
      </c>
      <c r="D47" s="22"/>
      <c r="E47" s="22"/>
      <c r="F47" s="22"/>
      <c r="G47" s="22"/>
      <c r="H47" s="22"/>
      <c r="I47" s="22"/>
      <c r="J47" s="22"/>
      <c r="K47" s="22" t="s">
        <v>42</v>
      </c>
    </row>
    <row r="48" customFormat="false" ht="49.5" hidden="false" customHeight="true" outlineLevel="0" collapsed="false">
      <c r="A48" s="6"/>
      <c r="B48" s="21" t="s">
        <v>52</v>
      </c>
      <c r="C48" s="22" t="s">
        <v>53</v>
      </c>
      <c r="D48" s="22"/>
      <c r="E48" s="22"/>
      <c r="F48" s="22"/>
      <c r="G48" s="22"/>
      <c r="H48" s="22"/>
      <c r="I48" s="22"/>
      <c r="J48" s="22"/>
      <c r="K48" s="22" t="s">
        <v>33</v>
      </c>
    </row>
    <row r="49" customFormat="false" ht="18" hidden="false" customHeight="true" outlineLevel="0" collapsed="false">
      <c r="A49" s="6"/>
      <c r="B49" s="18" t="s">
        <v>26</v>
      </c>
      <c r="C49" s="23" t="s">
        <v>54</v>
      </c>
      <c r="D49" s="23"/>
      <c r="E49" s="23"/>
      <c r="F49" s="23"/>
      <c r="G49" s="23"/>
      <c r="H49" s="23"/>
      <c r="I49" s="23"/>
      <c r="J49" s="23"/>
      <c r="K49" s="23"/>
      <c r="L49" s="23"/>
    </row>
    <row r="50" customFormat="false" ht="18" hidden="false" customHeight="true" outlineLevel="0" collapsed="false">
      <c r="A50" s="6"/>
      <c r="B50" s="18" t="s">
        <v>55</v>
      </c>
      <c r="C50" s="23" t="s">
        <v>56</v>
      </c>
      <c r="D50" s="23"/>
      <c r="E50" s="23"/>
      <c r="F50" s="23"/>
      <c r="G50" s="23"/>
      <c r="H50" s="23"/>
      <c r="I50" s="23"/>
      <c r="J50" s="23"/>
      <c r="K50" s="23" t="s">
        <v>33</v>
      </c>
      <c r="L50" s="23" t="s">
        <v>42</v>
      </c>
    </row>
    <row r="51" customFormat="false" ht="17.25" hidden="false" customHeight="true" outlineLevel="0" collapsed="false">
      <c r="A51" s="6"/>
      <c r="B51" s="21" t="s">
        <v>31</v>
      </c>
      <c r="C51" s="22" t="s">
        <v>57</v>
      </c>
      <c r="D51" s="22"/>
      <c r="E51" s="22"/>
      <c r="F51" s="22"/>
      <c r="G51" s="22"/>
      <c r="H51" s="22"/>
      <c r="I51" s="22"/>
      <c r="J51" s="22"/>
      <c r="K51" s="22" t="s">
        <v>33</v>
      </c>
    </row>
    <row r="52" customFormat="false" ht="17.25" hidden="false" customHeight="true" outlineLevel="0" collapsed="false">
      <c r="A52" s="6"/>
      <c r="B52" s="21" t="s">
        <v>34</v>
      </c>
      <c r="C52" s="22" t="s">
        <v>58</v>
      </c>
      <c r="D52" s="22"/>
      <c r="E52" s="22"/>
      <c r="F52" s="22"/>
      <c r="G52" s="22"/>
      <c r="H52" s="22"/>
      <c r="I52" s="22"/>
      <c r="J52" s="22"/>
      <c r="K52" s="22" t="s">
        <v>33</v>
      </c>
    </row>
    <row r="53" customFormat="false" ht="17.25" hidden="false" customHeight="true" outlineLevel="0" collapsed="false">
      <c r="A53" s="6"/>
      <c r="B53" s="21" t="s">
        <v>36</v>
      </c>
      <c r="C53" s="22" t="s">
        <v>59</v>
      </c>
      <c r="D53" s="22"/>
      <c r="E53" s="22"/>
      <c r="F53" s="22"/>
      <c r="G53" s="22"/>
      <c r="H53" s="22"/>
      <c r="I53" s="22"/>
      <c r="J53" s="22"/>
      <c r="K53" s="22" t="s">
        <v>33</v>
      </c>
    </row>
    <row r="54" customFormat="false" ht="16.5" hidden="false" customHeight="true" outlineLevel="0" collapsed="false">
      <c r="A54" s="6"/>
      <c r="B54" s="18" t="s">
        <v>60</v>
      </c>
      <c r="C54" s="23" t="s">
        <v>61</v>
      </c>
      <c r="D54" s="23"/>
      <c r="E54" s="23"/>
      <c r="F54" s="23"/>
      <c r="G54" s="23"/>
      <c r="H54" s="23"/>
      <c r="I54" s="23"/>
      <c r="J54" s="23"/>
      <c r="K54" s="23"/>
      <c r="L54" s="23"/>
    </row>
    <row r="55" customFormat="false" ht="27.75" hidden="false" customHeight="true" outlineLevel="0" collapsed="false">
      <c r="A55" s="6"/>
      <c r="B55" s="21" t="s">
        <v>31</v>
      </c>
      <c r="C55" s="22" t="s">
        <v>62</v>
      </c>
      <c r="D55" s="22"/>
      <c r="E55" s="22"/>
      <c r="F55" s="22"/>
      <c r="G55" s="22"/>
      <c r="H55" s="22"/>
      <c r="I55" s="22"/>
      <c r="J55" s="22"/>
      <c r="K55" s="22"/>
      <c r="L55" s="24" t="s">
        <v>63</v>
      </c>
      <c r="M55" s="24"/>
    </row>
    <row r="56" customFormat="false" ht="15.75" hidden="false" customHeight="true" outlineLevel="0" collapsed="false">
      <c r="A56" s="6"/>
      <c r="B56" s="21"/>
      <c r="C56" s="22" t="s">
        <v>64</v>
      </c>
      <c r="D56" s="22"/>
      <c r="E56" s="22"/>
      <c r="F56" s="22"/>
      <c r="G56" s="22"/>
      <c r="H56" s="22"/>
      <c r="I56" s="22"/>
      <c r="J56" s="22"/>
      <c r="K56" s="22" t="s">
        <v>42</v>
      </c>
      <c r="L56" s="25" t="n">
        <v>0</v>
      </c>
      <c r="M56" s="25"/>
    </row>
    <row r="57" customFormat="false" ht="15.75" hidden="false" customHeight="true" outlineLevel="0" collapsed="false">
      <c r="A57" s="6"/>
      <c r="B57" s="21"/>
      <c r="C57" s="22" t="s">
        <v>65</v>
      </c>
      <c r="D57" s="22"/>
      <c r="E57" s="22"/>
      <c r="F57" s="22"/>
      <c r="G57" s="22"/>
      <c r="H57" s="22"/>
      <c r="I57" s="22"/>
      <c r="J57" s="22"/>
      <c r="K57" s="22" t="s">
        <v>42</v>
      </c>
      <c r="L57" s="25" t="n">
        <v>0</v>
      </c>
      <c r="M57" s="25"/>
    </row>
    <row r="58" customFormat="false" ht="15.75" hidden="false" customHeight="true" outlineLevel="0" collapsed="false">
      <c r="A58" s="6"/>
      <c r="B58" s="21"/>
      <c r="C58" s="22" t="s">
        <v>66</v>
      </c>
      <c r="D58" s="22"/>
      <c r="E58" s="22"/>
      <c r="F58" s="22"/>
      <c r="G58" s="22"/>
      <c r="H58" s="22"/>
      <c r="I58" s="22"/>
      <c r="J58" s="22"/>
      <c r="K58" s="22" t="s">
        <v>42</v>
      </c>
      <c r="L58" s="25" t="n">
        <v>0</v>
      </c>
      <c r="M58" s="25"/>
    </row>
    <row r="59" customFormat="false" ht="18" hidden="false" customHeight="true" outlineLevel="0" collapsed="false">
      <c r="A59" s="6"/>
      <c r="B59" s="21"/>
      <c r="C59" s="22" t="s">
        <v>67</v>
      </c>
      <c r="D59" s="22"/>
      <c r="E59" s="22"/>
      <c r="F59" s="22"/>
      <c r="G59" s="22"/>
      <c r="H59" s="22"/>
      <c r="I59" s="22"/>
      <c r="J59" s="22"/>
      <c r="K59" s="22" t="s">
        <v>42</v>
      </c>
      <c r="L59" s="25" t="n">
        <v>0</v>
      </c>
      <c r="M59" s="25"/>
    </row>
    <row r="60" customFormat="false" ht="27.75" hidden="false" customHeight="true" outlineLevel="0" collapsed="false">
      <c r="A60" s="6"/>
      <c r="B60" s="21" t="s">
        <v>34</v>
      </c>
      <c r="C60" s="22" t="s">
        <v>68</v>
      </c>
      <c r="D60" s="22"/>
      <c r="E60" s="22"/>
      <c r="F60" s="22"/>
      <c r="G60" s="22"/>
      <c r="H60" s="22"/>
      <c r="I60" s="22"/>
      <c r="J60" s="22"/>
      <c r="K60" s="22" t="s">
        <v>42</v>
      </c>
      <c r="L60" s="25" t="n">
        <v>0</v>
      </c>
      <c r="M60" s="25"/>
    </row>
    <row r="61" customFormat="false" ht="42" hidden="false" customHeight="true" outlineLevel="0" collapsed="false">
      <c r="A61" s="6"/>
      <c r="B61" s="21" t="s">
        <v>36</v>
      </c>
      <c r="C61" s="22" t="s">
        <v>69</v>
      </c>
      <c r="D61" s="22"/>
      <c r="E61" s="22"/>
      <c r="F61" s="22"/>
      <c r="G61" s="22"/>
      <c r="H61" s="22"/>
      <c r="I61" s="22"/>
      <c r="J61" s="22"/>
      <c r="K61" s="22" t="s">
        <v>42</v>
      </c>
      <c r="L61" s="25" t="n">
        <v>0</v>
      </c>
      <c r="M61" s="25"/>
    </row>
    <row r="62" customFormat="false" ht="45.75" hidden="false" customHeight="true" outlineLevel="0" collapsed="false">
      <c r="A62" s="6"/>
      <c r="B62" s="21" t="s">
        <v>38</v>
      </c>
      <c r="C62" s="22" t="s">
        <v>70</v>
      </c>
      <c r="D62" s="22"/>
      <c r="E62" s="22"/>
      <c r="F62" s="22"/>
      <c r="G62" s="22"/>
      <c r="H62" s="22"/>
      <c r="I62" s="22"/>
      <c r="J62" s="22"/>
      <c r="K62" s="22" t="s">
        <v>42</v>
      </c>
      <c r="L62" s="25" t="n">
        <v>0</v>
      </c>
      <c r="M62" s="25"/>
    </row>
    <row r="63" customFormat="false" ht="45.75" hidden="false" customHeight="true" outlineLevel="0" collapsed="false">
      <c r="A63" s="6"/>
      <c r="B63" s="21" t="s">
        <v>46</v>
      </c>
      <c r="C63" s="22" t="s">
        <v>71</v>
      </c>
      <c r="D63" s="22"/>
      <c r="E63" s="22"/>
      <c r="F63" s="22"/>
      <c r="G63" s="22"/>
      <c r="H63" s="22"/>
      <c r="I63" s="22"/>
      <c r="J63" s="22"/>
      <c r="K63" s="22" t="s">
        <v>42</v>
      </c>
      <c r="L63" s="25" t="n">
        <v>0</v>
      </c>
      <c r="M63" s="25"/>
    </row>
    <row r="64" customFormat="false" ht="32.25" hidden="false" customHeight="true" outlineLevel="0" collapsed="false">
      <c r="A64" s="6"/>
      <c r="B64" s="21" t="s">
        <v>48</v>
      </c>
      <c r="C64" s="22" t="s">
        <v>72</v>
      </c>
      <c r="D64" s="22"/>
      <c r="E64" s="22"/>
      <c r="F64" s="22"/>
      <c r="G64" s="22"/>
      <c r="H64" s="22"/>
      <c r="I64" s="22"/>
      <c r="J64" s="22"/>
      <c r="K64" s="22" t="s">
        <v>42</v>
      </c>
      <c r="L64" s="25" t="n">
        <v>0</v>
      </c>
      <c r="M64" s="25"/>
    </row>
    <row r="65" customFormat="false" ht="38.25" hidden="false" customHeight="true" outlineLevel="0" collapsed="false">
      <c r="A65" s="6"/>
      <c r="B65" s="18" t="s">
        <v>73</v>
      </c>
      <c r="C65" s="22" t="s">
        <v>74</v>
      </c>
      <c r="D65" s="22"/>
      <c r="E65" s="22"/>
      <c r="F65" s="22"/>
      <c r="G65" s="22"/>
      <c r="H65" s="22"/>
      <c r="I65" s="22"/>
      <c r="J65" s="22"/>
      <c r="K65" s="22" t="s">
        <v>33</v>
      </c>
      <c r="L65" s="14"/>
    </row>
    <row r="66" customFormat="false" ht="15" hidden="false" customHeight="false" outlineLevel="0" collapsed="false">
      <c r="A66" s="6"/>
      <c r="B66" s="18"/>
      <c r="C66" s="23"/>
      <c r="D66" s="23"/>
      <c r="E66" s="23"/>
      <c r="F66" s="23"/>
      <c r="G66" s="23"/>
      <c r="H66" s="23"/>
      <c r="I66" s="23"/>
      <c r="J66" s="23"/>
      <c r="K66" s="23"/>
      <c r="L66" s="23"/>
    </row>
    <row r="68" customFormat="false" ht="15" hidden="false" customHeight="false" outlineLevel="0" collapsed="false">
      <c r="A68" s="6" t="s">
        <v>75</v>
      </c>
      <c r="B68" s="7" t="s">
        <v>76</v>
      </c>
      <c r="C68" s="7"/>
      <c r="D68" s="7"/>
      <c r="E68" s="7"/>
      <c r="F68" s="7"/>
      <c r="G68" s="7"/>
      <c r="H68" s="7"/>
      <c r="I68" s="7"/>
      <c r="J68" s="7"/>
      <c r="K68" s="8"/>
      <c r="L68" s="8"/>
    </row>
    <row r="69" customFormat="false" ht="9" hidden="false" customHeight="true" outlineLevel="0" collapsed="false">
      <c r="A69" s="6"/>
      <c r="B69" s="8"/>
      <c r="C69" s="10"/>
    </row>
    <row r="70" customFormat="false" ht="15" hidden="false" customHeight="false" outlineLevel="0" collapsed="false">
      <c r="A70" s="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customFormat="false" ht="9" hidden="false" customHeight="true" outlineLevel="0" collapsed="false"/>
    <row r="72" customFormat="false" ht="15" hidden="false" customHeight="false" outlineLevel="0" collapsed="false">
      <c r="A72" s="6" t="s">
        <v>77</v>
      </c>
      <c r="B72" s="7" t="s">
        <v>78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customFormat="false" ht="15" hidden="false" customHeight="false" outlineLevel="0" collapsed="false">
      <c r="A73" s="6" t="s">
        <v>79</v>
      </c>
    </row>
    <row r="74" customFormat="false" ht="50.25" hidden="false" customHeight="true" outlineLevel="0" collapsed="false">
      <c r="A74" s="6" t="s">
        <v>6</v>
      </c>
      <c r="B74" s="16" t="s">
        <v>80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0"/>
    </row>
    <row r="76" s="32" customFormat="true" ht="50.25" hidden="false" customHeight="true" outlineLevel="0" collapsed="false">
      <c r="A76" s="27" t="s">
        <v>81</v>
      </c>
      <c r="B76" s="27"/>
      <c r="C76" s="27"/>
      <c r="D76" s="27"/>
      <c r="E76" s="28" t="s">
        <v>82</v>
      </c>
      <c r="F76" s="28" t="s">
        <v>83</v>
      </c>
      <c r="G76" s="28" t="s">
        <v>84</v>
      </c>
      <c r="H76" s="28" t="s">
        <v>85</v>
      </c>
      <c r="I76" s="28" t="s">
        <v>86</v>
      </c>
      <c r="J76" s="29" t="s">
        <v>87</v>
      </c>
      <c r="K76" s="30" t="s">
        <v>88</v>
      </c>
      <c r="L76" s="31" t="s">
        <v>89</v>
      </c>
      <c r="M76" s="31" t="s">
        <v>90</v>
      </c>
    </row>
    <row r="77" customFormat="false" ht="8.25" hidden="false" customHeight="true" outlineLevel="0" collapsed="false">
      <c r="A77" s="33"/>
      <c r="B77" s="34"/>
      <c r="C77" s="34"/>
      <c r="D77" s="34"/>
      <c r="E77" s="34"/>
      <c r="F77" s="34"/>
      <c r="G77" s="34"/>
      <c r="H77" s="34"/>
      <c r="I77" s="34"/>
      <c r="J77" s="35"/>
      <c r="K77" s="36"/>
      <c r="L77" s="37"/>
      <c r="M77" s="37"/>
    </row>
    <row r="78" customFormat="false" ht="29.1" hidden="false" customHeight="true" outlineLevel="0" collapsed="false">
      <c r="A78" s="38" t="s">
        <v>91</v>
      </c>
      <c r="B78" s="38"/>
      <c r="C78" s="38"/>
      <c r="D78" s="38"/>
      <c r="E78" s="39" t="n">
        <v>19214.46</v>
      </c>
      <c r="F78" s="39" t="n">
        <v>261080</v>
      </c>
      <c r="G78" s="39" t="n">
        <v>1647738.67</v>
      </c>
      <c r="H78" s="39" t="n">
        <v>363758.6</v>
      </c>
      <c r="I78" s="39"/>
      <c r="J78" s="40"/>
      <c r="K78" s="41" t="n">
        <f aca="false">SUM(F78:J78)</f>
        <v>2272577.27</v>
      </c>
      <c r="L78" s="42" t="n">
        <v>706523.7</v>
      </c>
      <c r="M78" s="42"/>
    </row>
    <row r="79" customFormat="false" ht="12.75" hidden="false" customHeight="true" outlineLevel="0" collapsed="false">
      <c r="A79" s="43" t="s">
        <v>92</v>
      </c>
      <c r="B79" s="43"/>
      <c r="C79" s="43"/>
      <c r="D79" s="43"/>
      <c r="E79" s="44" t="n">
        <f aca="false">SUM(E80:E82)</f>
        <v>0</v>
      </c>
      <c r="F79" s="44" t="n">
        <f aca="false">SUM(F80:F82)</f>
        <v>0</v>
      </c>
      <c r="G79" s="44" t="n">
        <f aca="false">SUM(G80:G82)</f>
        <v>0</v>
      </c>
      <c r="H79" s="44" t="n">
        <f aca="false">SUM(H80:H82)</f>
        <v>54735</v>
      </c>
      <c r="I79" s="44" t="n">
        <f aca="false">SUM(I80:I82)</f>
        <v>0</v>
      </c>
      <c r="J79" s="45" t="n">
        <f aca="false">SUM(J80:J82)</f>
        <v>0</v>
      </c>
      <c r="K79" s="45" t="n">
        <f aca="false">SUM(K80:K82)</f>
        <v>54735</v>
      </c>
      <c r="L79" s="46" t="n">
        <f aca="false">SUM(L80:L82)</f>
        <v>31692.39</v>
      </c>
      <c r="M79" s="46" t="n">
        <f aca="false">SUM(M80:M82)</f>
        <v>0</v>
      </c>
    </row>
    <row r="80" customFormat="false" ht="12.75" hidden="false" customHeight="true" outlineLevel="0" collapsed="false">
      <c r="A80" s="47" t="s">
        <v>93</v>
      </c>
      <c r="B80" s="47"/>
      <c r="C80" s="47"/>
      <c r="D80" s="47"/>
      <c r="E80" s="48"/>
      <c r="F80" s="48"/>
      <c r="G80" s="48"/>
      <c r="H80" s="48"/>
      <c r="I80" s="48"/>
      <c r="J80" s="49"/>
      <c r="K80" s="50" t="n">
        <f aca="false">SUM(F80:J80)</f>
        <v>0</v>
      </c>
      <c r="L80" s="51"/>
      <c r="M80" s="51"/>
    </row>
    <row r="81" customFormat="false" ht="12.75" hidden="false" customHeight="true" outlineLevel="0" collapsed="false">
      <c r="A81" s="47" t="s">
        <v>94</v>
      </c>
      <c r="B81" s="47"/>
      <c r="C81" s="47"/>
      <c r="D81" s="47"/>
      <c r="E81" s="48"/>
      <c r="F81" s="48"/>
      <c r="G81" s="48"/>
      <c r="H81" s="48" t="n">
        <v>54735</v>
      </c>
      <c r="I81" s="48"/>
      <c r="J81" s="49"/>
      <c r="K81" s="50" t="n">
        <f aca="false">SUM(F81:J81)</f>
        <v>54735</v>
      </c>
      <c r="L81" s="51" t="n">
        <v>31692.39</v>
      </c>
      <c r="M81" s="51"/>
    </row>
    <row r="82" customFormat="false" ht="12.75" hidden="false" customHeight="true" outlineLevel="0" collapsed="false">
      <c r="A82" s="47" t="s">
        <v>95</v>
      </c>
      <c r="B82" s="47"/>
      <c r="C82" s="47"/>
      <c r="D82" s="47"/>
      <c r="E82" s="48"/>
      <c r="F82" s="48"/>
      <c r="G82" s="48"/>
      <c r="H82" s="48"/>
      <c r="I82" s="48"/>
      <c r="J82" s="49"/>
      <c r="K82" s="50" t="n">
        <f aca="false">SUM(F82:J82)</f>
        <v>0</v>
      </c>
      <c r="L82" s="51"/>
      <c r="M82" s="51"/>
    </row>
    <row r="83" customFormat="false" ht="12.75" hidden="false" customHeight="true" outlineLevel="0" collapsed="false">
      <c r="A83" s="43" t="s">
        <v>96</v>
      </c>
      <c r="B83" s="43"/>
      <c r="C83" s="43"/>
      <c r="D83" s="43"/>
      <c r="E83" s="44" t="n">
        <f aca="false">SUM(E84:E86)</f>
        <v>0</v>
      </c>
      <c r="F83" s="44" t="n">
        <f aca="false">SUM(F84:F86)</f>
        <v>0</v>
      </c>
      <c r="G83" s="44" t="n">
        <f aca="false">SUM(G84:G86)</f>
        <v>0</v>
      </c>
      <c r="H83" s="44" t="n">
        <f aca="false">SUM(H84:H86)</f>
        <v>33114.96</v>
      </c>
      <c r="I83" s="44" t="n">
        <f aca="false">SUM(I84:I86)</f>
        <v>0</v>
      </c>
      <c r="J83" s="45" t="n">
        <f aca="false">SUM(J84:J86)</f>
        <v>0</v>
      </c>
      <c r="K83" s="45" t="n">
        <f aca="false">SUM(K84:K86)</f>
        <v>33114.96</v>
      </c>
      <c r="L83" s="46" t="n">
        <f aca="false">SUM(L84:L86)</f>
        <v>44527.58</v>
      </c>
      <c r="M83" s="46" t="n">
        <f aca="false">SUM(M84:M86)</f>
        <v>0</v>
      </c>
    </row>
    <row r="84" customFormat="false" ht="12.75" hidden="false" customHeight="true" outlineLevel="0" collapsed="false">
      <c r="A84" s="47" t="s">
        <v>97</v>
      </c>
      <c r="B84" s="47"/>
      <c r="C84" s="47"/>
      <c r="D84" s="47"/>
      <c r="E84" s="48"/>
      <c r="F84" s="48"/>
      <c r="G84" s="48"/>
      <c r="H84" s="48"/>
      <c r="I84" s="48"/>
      <c r="J84" s="49"/>
      <c r="K84" s="50" t="n">
        <f aca="false">SUM(F84:J84)</f>
        <v>0</v>
      </c>
      <c r="L84" s="51"/>
      <c r="M84" s="51"/>
    </row>
    <row r="85" customFormat="false" ht="12.75" hidden="false" customHeight="true" outlineLevel="0" collapsed="false">
      <c r="A85" s="47" t="s">
        <v>98</v>
      </c>
      <c r="B85" s="47"/>
      <c r="C85" s="47"/>
      <c r="D85" s="47"/>
      <c r="E85" s="48"/>
      <c r="F85" s="48"/>
      <c r="G85" s="48"/>
      <c r="H85" s="48" t="n">
        <v>33114.96</v>
      </c>
      <c r="I85" s="48"/>
      <c r="J85" s="49"/>
      <c r="K85" s="50" t="n">
        <f aca="false">SUM(F85:J85)</f>
        <v>33114.96</v>
      </c>
      <c r="L85" s="51" t="n">
        <v>44527.58</v>
      </c>
      <c r="M85" s="51"/>
    </row>
    <row r="86" customFormat="false" ht="12.75" hidden="false" customHeight="true" outlineLevel="0" collapsed="false">
      <c r="A86" s="52" t="s">
        <v>99</v>
      </c>
      <c r="B86" s="52"/>
      <c r="C86" s="52"/>
      <c r="D86" s="52"/>
      <c r="E86" s="48"/>
      <c r="F86" s="48"/>
      <c r="G86" s="48"/>
      <c r="H86" s="48"/>
      <c r="I86" s="48"/>
      <c r="J86" s="49"/>
      <c r="K86" s="50" t="n">
        <f aca="false">SUM(F86:J86)</f>
        <v>0</v>
      </c>
      <c r="L86" s="51"/>
      <c r="M86" s="51"/>
    </row>
    <row r="87" customFormat="false" ht="12.75" hidden="false" customHeight="true" outlineLevel="0" collapsed="false">
      <c r="A87" s="38" t="s">
        <v>100</v>
      </c>
      <c r="B87" s="38"/>
      <c r="C87" s="38"/>
      <c r="D87" s="38"/>
      <c r="E87" s="53" t="n">
        <v>19214.46</v>
      </c>
      <c r="F87" s="53" t="n">
        <f aca="false">F78+F79-F83</f>
        <v>261080</v>
      </c>
      <c r="G87" s="53" t="n">
        <f aca="false">G78+G79-G83</f>
        <v>1647738.67</v>
      </c>
      <c r="H87" s="53" t="n">
        <f aca="false">H78+H79-H83</f>
        <v>385378.64</v>
      </c>
      <c r="I87" s="53" t="n">
        <f aca="false">I78+I79-I83</f>
        <v>0</v>
      </c>
      <c r="J87" s="54" t="n">
        <f aca="false">J78+J79-J83</f>
        <v>0</v>
      </c>
      <c r="K87" s="54" t="n">
        <f aca="false">K78+K79-K83</f>
        <v>2294197.31</v>
      </c>
      <c r="L87" s="55" t="n">
        <f aca="false">L78+L79-L83</f>
        <v>693688.51</v>
      </c>
      <c r="M87" s="55" t="n">
        <f aca="false">M78+M79-M83</f>
        <v>0</v>
      </c>
    </row>
    <row r="88" customFormat="false" ht="8.25" hidden="false" customHeight="true" outlineLevel="0" collapsed="false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36"/>
      <c r="L88" s="57"/>
      <c r="M88" s="57"/>
    </row>
    <row r="89" customFormat="false" ht="32.8" hidden="false" customHeight="true" outlineLevel="0" collapsed="false">
      <c r="A89" s="38" t="s">
        <v>101</v>
      </c>
      <c r="B89" s="38"/>
      <c r="C89" s="38"/>
      <c r="D89" s="38"/>
      <c r="E89" s="39" t="n">
        <v>19214.46</v>
      </c>
      <c r="F89" s="39"/>
      <c r="G89" s="39" t="n">
        <v>883297.53</v>
      </c>
      <c r="H89" s="39" t="n">
        <v>195581.8</v>
      </c>
      <c r="I89" s="39"/>
      <c r="J89" s="40"/>
      <c r="K89" s="41" t="n">
        <f aca="false">SUM(F89:J89)</f>
        <v>1078879.33</v>
      </c>
      <c r="L89" s="42" t="n">
        <v>706523.7</v>
      </c>
      <c r="M89" s="42"/>
    </row>
    <row r="90" customFormat="false" ht="12.75" hidden="false" customHeight="true" outlineLevel="0" collapsed="false">
      <c r="A90" s="43" t="s">
        <v>102</v>
      </c>
      <c r="B90" s="43"/>
      <c r="C90" s="43"/>
      <c r="D90" s="43"/>
      <c r="E90" s="44" t="n">
        <f aca="false">SUM(E91:E93)</f>
        <v>0</v>
      </c>
      <c r="F90" s="44" t="n">
        <f aca="false">SUM(F91:F93)</f>
        <v>0</v>
      </c>
      <c r="G90" s="44" t="n">
        <f aca="false">SUM(G91:G93)</f>
        <v>38818.78</v>
      </c>
      <c r="H90" s="44" t="n">
        <f aca="false">SUM(H91:H93)</f>
        <v>20100.54</v>
      </c>
      <c r="I90" s="44" t="n">
        <f aca="false">SUM(I91:I93)</f>
        <v>0</v>
      </c>
      <c r="J90" s="45" t="n">
        <f aca="false">SUM(J91:J93)</f>
        <v>0</v>
      </c>
      <c r="K90" s="45" t="n">
        <f aca="false">SUM(K91:K93)</f>
        <v>58919.32</v>
      </c>
      <c r="L90" s="46" t="n">
        <f aca="false">SUM(L91:L93)</f>
        <v>31692.39</v>
      </c>
      <c r="M90" s="46" t="n">
        <f aca="false">SUM(M91:M93)</f>
        <v>0</v>
      </c>
    </row>
    <row r="91" customFormat="false" ht="12.75" hidden="false" customHeight="true" outlineLevel="0" collapsed="false">
      <c r="A91" s="47" t="s">
        <v>93</v>
      </c>
      <c r="B91" s="47"/>
      <c r="C91" s="47"/>
      <c r="D91" s="47"/>
      <c r="E91" s="48"/>
      <c r="F91" s="48"/>
      <c r="G91" s="48"/>
      <c r="H91" s="48"/>
      <c r="I91" s="48"/>
      <c r="J91" s="49"/>
      <c r="K91" s="50" t="n">
        <f aca="false">SUM(F91:J91)</f>
        <v>0</v>
      </c>
      <c r="L91" s="51"/>
      <c r="M91" s="51"/>
    </row>
    <row r="92" customFormat="false" ht="12.75" hidden="false" customHeight="true" outlineLevel="0" collapsed="false">
      <c r="A92" s="47" t="s">
        <v>103</v>
      </c>
      <c r="B92" s="47"/>
      <c r="C92" s="47"/>
      <c r="D92" s="47"/>
      <c r="E92" s="48"/>
      <c r="F92" s="48"/>
      <c r="G92" s="48" t="n">
        <v>38818.78</v>
      </c>
      <c r="H92" s="48" t="n">
        <v>20100.54</v>
      </c>
      <c r="I92" s="48"/>
      <c r="J92" s="49"/>
      <c r="K92" s="50" t="n">
        <f aca="false">SUM(F92:J92)</f>
        <v>58919.32</v>
      </c>
      <c r="L92" s="51"/>
      <c r="M92" s="51"/>
    </row>
    <row r="93" customFormat="false" ht="12.75" hidden="false" customHeight="true" outlineLevel="0" collapsed="false">
      <c r="A93" s="52" t="s">
        <v>104</v>
      </c>
      <c r="B93" s="52"/>
      <c r="C93" s="52"/>
      <c r="D93" s="52"/>
      <c r="E93" s="48"/>
      <c r="F93" s="48"/>
      <c r="G93" s="48"/>
      <c r="H93" s="48"/>
      <c r="I93" s="48"/>
      <c r="J93" s="49"/>
      <c r="K93" s="50" t="n">
        <f aca="false">SUM(F93:J93)</f>
        <v>0</v>
      </c>
      <c r="L93" s="51" t="n">
        <v>31692.39</v>
      </c>
      <c r="M93" s="51"/>
    </row>
    <row r="94" customFormat="false" ht="29.85" hidden="false" customHeight="true" outlineLevel="0" collapsed="false">
      <c r="A94" s="43" t="s">
        <v>105</v>
      </c>
      <c r="B94" s="43"/>
      <c r="C94" s="43"/>
      <c r="D94" s="43"/>
      <c r="E94" s="58"/>
      <c r="F94" s="58"/>
      <c r="G94" s="58"/>
      <c r="H94" s="58" t="n">
        <v>33114.96</v>
      </c>
      <c r="I94" s="58"/>
      <c r="J94" s="59"/>
      <c r="K94" s="60" t="n">
        <f aca="false">SUM(F94:J94)</f>
        <v>33114.96</v>
      </c>
      <c r="L94" s="61" t="n">
        <v>44527.58</v>
      </c>
      <c r="M94" s="61"/>
    </row>
    <row r="95" customFormat="false" ht="15" hidden="false" customHeight="true" outlineLevel="0" collapsed="false">
      <c r="A95" s="38" t="s">
        <v>106</v>
      </c>
      <c r="B95" s="38"/>
      <c r="C95" s="38"/>
      <c r="D95" s="38"/>
      <c r="E95" s="53" t="n">
        <f aca="false">E89+E90-E94</f>
        <v>19214.46</v>
      </c>
      <c r="F95" s="53" t="n">
        <f aca="false">F89+F90-F94</f>
        <v>0</v>
      </c>
      <c r="G95" s="53" t="n">
        <f aca="false">G89+G90-G94</f>
        <v>922116.31</v>
      </c>
      <c r="H95" s="53" t="n">
        <f aca="false">H89+H90-H94</f>
        <v>182567.38</v>
      </c>
      <c r="I95" s="53" t="n">
        <f aca="false">I89+I90-I94</f>
        <v>0</v>
      </c>
      <c r="J95" s="54" t="n">
        <f aca="false">J89+J90-J94</f>
        <v>0</v>
      </c>
      <c r="K95" s="54" t="n">
        <f aca="false">K89+K90-K94</f>
        <v>1104683.69</v>
      </c>
      <c r="L95" s="55" t="n">
        <f aca="false">L89+L90-L94</f>
        <v>693688.51</v>
      </c>
      <c r="M95" s="55" t="n">
        <f aca="false">M89+M90-M94</f>
        <v>0</v>
      </c>
    </row>
    <row r="96" customFormat="false" ht="8.25" hidden="false" customHeight="true" outlineLevel="0" collapsed="false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36"/>
      <c r="L96" s="57"/>
      <c r="M96" s="57"/>
    </row>
    <row r="97" customFormat="false" ht="12.75" hidden="false" customHeight="true" outlineLevel="0" collapsed="false">
      <c r="A97" s="62" t="s">
        <v>107</v>
      </c>
      <c r="B97" s="62"/>
      <c r="C97" s="62"/>
      <c r="D97" s="62"/>
      <c r="E97" s="63"/>
      <c r="F97" s="63"/>
      <c r="G97" s="63"/>
      <c r="H97" s="63"/>
      <c r="I97" s="63"/>
      <c r="J97" s="64"/>
      <c r="K97" s="65"/>
      <c r="L97" s="66"/>
      <c r="M97" s="66"/>
    </row>
    <row r="98" customFormat="false" ht="15" hidden="false" customHeight="true" outlineLevel="0" collapsed="false">
      <c r="A98" s="67" t="s">
        <v>108</v>
      </c>
      <c r="B98" s="67"/>
      <c r="C98" s="67"/>
      <c r="D98" s="67"/>
      <c r="E98" s="44" t="n">
        <f aca="false">E78-E89</f>
        <v>0</v>
      </c>
      <c r="F98" s="44" t="n">
        <f aca="false">F78-F89</f>
        <v>261080</v>
      </c>
      <c r="G98" s="44" t="n">
        <f aca="false">G78-G89</f>
        <v>764441.14</v>
      </c>
      <c r="H98" s="44" t="n">
        <f aca="false">H78-H89</f>
        <v>168176.8</v>
      </c>
      <c r="I98" s="44" t="n">
        <f aca="false">I78-I89</f>
        <v>0</v>
      </c>
      <c r="J98" s="45" t="n">
        <f aca="false">J78-J89</f>
        <v>0</v>
      </c>
      <c r="K98" s="45" t="n">
        <f aca="false">K78-K89</f>
        <v>1193697.94</v>
      </c>
      <c r="L98" s="46" t="n">
        <f aca="false">L78-L89</f>
        <v>0</v>
      </c>
      <c r="M98" s="46" t="n">
        <f aca="false">M78-M89</f>
        <v>0</v>
      </c>
    </row>
    <row r="99" customFormat="false" ht="15.75" hidden="false" customHeight="true" outlineLevel="0" collapsed="false">
      <c r="A99" s="68" t="s">
        <v>109</v>
      </c>
      <c r="B99" s="68"/>
      <c r="C99" s="68"/>
      <c r="D99" s="68"/>
      <c r="E99" s="69" t="n">
        <f aca="false">E87-E95</f>
        <v>0</v>
      </c>
      <c r="F99" s="69" t="n">
        <f aca="false">F87-F95</f>
        <v>261080</v>
      </c>
      <c r="G99" s="69" t="n">
        <f aca="false">G87-G95</f>
        <v>725622.36</v>
      </c>
      <c r="H99" s="69" t="n">
        <f aca="false">H87-H95</f>
        <v>202811.26</v>
      </c>
      <c r="I99" s="69" t="n">
        <f aca="false">I87-I95</f>
        <v>0</v>
      </c>
      <c r="J99" s="70" t="n">
        <f aca="false">J87-J95</f>
        <v>0</v>
      </c>
      <c r="K99" s="70" t="n">
        <f aca="false">K87-K95</f>
        <v>1189513.62</v>
      </c>
      <c r="L99" s="71" t="n">
        <f aca="false">L87-L95</f>
        <v>0</v>
      </c>
      <c r="M99" s="71" t="n">
        <f aca="false">M87-M95</f>
        <v>0</v>
      </c>
    </row>
    <row r="100" customFormat="false" ht="15" hidden="false" customHeight="false" outlineLevel="0" collapsed="false">
      <c r="B100" s="5"/>
      <c r="C100" s="72"/>
      <c r="D100" s="72"/>
      <c r="E100" s="72"/>
      <c r="F100" s="72"/>
    </row>
    <row r="101" customFormat="false" ht="15" hidden="false" customHeight="false" outlineLevel="0" collapsed="false">
      <c r="A101" s="6" t="s">
        <v>110</v>
      </c>
      <c r="B101" s="7" t="s">
        <v>111</v>
      </c>
      <c r="C101" s="7"/>
      <c r="D101" s="7"/>
      <c r="E101" s="7"/>
      <c r="F101" s="7"/>
      <c r="G101" s="7"/>
      <c r="H101" s="7"/>
      <c r="I101" s="7"/>
      <c r="J101" s="7"/>
      <c r="K101" s="8"/>
      <c r="L101" s="8"/>
    </row>
    <row r="103" customFormat="false" ht="26.85" hidden="false" customHeight="false" outlineLevel="0" collapsed="false">
      <c r="B103" s="73" t="s">
        <v>112</v>
      </c>
      <c r="C103" s="74" t="s">
        <v>113</v>
      </c>
      <c r="D103" s="74"/>
      <c r="E103" s="75" t="s">
        <v>114</v>
      </c>
      <c r="F103" s="76" t="s">
        <v>115</v>
      </c>
      <c r="G103" s="76"/>
      <c r="H103" s="76"/>
    </row>
    <row r="104" customFormat="false" ht="18" hidden="false" customHeight="true" outlineLevel="0" collapsed="false">
      <c r="B104" s="77" t="s">
        <v>4</v>
      </c>
      <c r="C104" s="78" t="s">
        <v>116</v>
      </c>
      <c r="D104" s="78"/>
      <c r="E104" s="79"/>
      <c r="F104" s="80"/>
      <c r="G104" s="80"/>
      <c r="H104" s="80"/>
    </row>
    <row r="105" customFormat="false" ht="18.75" hidden="false" customHeight="true" outlineLevel="0" collapsed="false">
      <c r="B105" s="77" t="s">
        <v>20</v>
      </c>
      <c r="C105" s="78" t="s">
        <v>117</v>
      </c>
      <c r="D105" s="78"/>
      <c r="E105" s="79"/>
      <c r="F105" s="80"/>
      <c r="G105" s="80"/>
      <c r="H105" s="80"/>
    </row>
    <row r="106" customFormat="false" ht="20.25" hidden="false" customHeight="true" outlineLevel="0" collapsed="false">
      <c r="B106" s="81" t="s">
        <v>23</v>
      </c>
      <c r="C106" s="82" t="s">
        <v>118</v>
      </c>
      <c r="D106" s="82"/>
      <c r="E106" s="83"/>
      <c r="F106" s="84"/>
      <c r="G106" s="84"/>
      <c r="H106" s="84"/>
    </row>
    <row r="108" customFormat="false" ht="29.25" hidden="false" customHeight="true" outlineLevel="0" collapsed="false">
      <c r="A108" s="6" t="s">
        <v>13</v>
      </c>
      <c r="B108" s="16" t="s">
        <v>119</v>
      </c>
      <c r="C108" s="16"/>
      <c r="D108" s="16"/>
      <c r="E108" s="16"/>
      <c r="F108" s="16"/>
      <c r="G108" s="16"/>
      <c r="H108" s="16"/>
      <c r="I108" s="16"/>
      <c r="J108" s="16"/>
      <c r="K108" s="16"/>
      <c r="L108" s="16"/>
    </row>
    <row r="110" customFormat="false" ht="36" hidden="false" customHeight="true" outlineLevel="0" collapsed="false">
      <c r="B110" s="73" t="s">
        <v>112</v>
      </c>
      <c r="C110" s="74" t="s">
        <v>113</v>
      </c>
      <c r="D110" s="74"/>
      <c r="E110" s="74"/>
      <c r="F110" s="75" t="s">
        <v>120</v>
      </c>
      <c r="G110" s="74" t="s">
        <v>121</v>
      </c>
      <c r="H110" s="75" t="s">
        <v>122</v>
      </c>
      <c r="I110" s="76" t="s">
        <v>115</v>
      </c>
      <c r="J110" s="76"/>
      <c r="K110" s="76"/>
    </row>
    <row r="111" customFormat="false" ht="25.5" hidden="false" customHeight="true" outlineLevel="0" collapsed="false">
      <c r="B111" s="77" t="s">
        <v>4</v>
      </c>
      <c r="C111" s="85" t="s">
        <v>123</v>
      </c>
      <c r="D111" s="85"/>
      <c r="E111" s="85"/>
      <c r="F111" s="85"/>
      <c r="G111" s="85"/>
      <c r="H111" s="86"/>
      <c r="I111" s="80"/>
      <c r="J111" s="80"/>
      <c r="K111" s="80"/>
    </row>
    <row r="112" customFormat="false" ht="25.5" hidden="false" customHeight="true" outlineLevel="0" collapsed="false">
      <c r="B112" s="81" t="s">
        <v>20</v>
      </c>
      <c r="C112" s="87" t="s">
        <v>124</v>
      </c>
      <c r="D112" s="87"/>
      <c r="E112" s="87"/>
      <c r="F112" s="87"/>
      <c r="G112" s="87"/>
      <c r="H112" s="88"/>
      <c r="I112" s="84"/>
      <c r="J112" s="84"/>
      <c r="K112" s="84"/>
    </row>
    <row r="114" customFormat="false" ht="15" hidden="false" customHeight="false" outlineLevel="0" collapsed="false">
      <c r="A114" s="6" t="s">
        <v>16</v>
      </c>
      <c r="B114" s="7" t="s">
        <v>125</v>
      </c>
      <c r="C114" s="7"/>
      <c r="D114" s="7"/>
      <c r="E114" s="7"/>
      <c r="F114" s="7"/>
      <c r="G114" s="7"/>
      <c r="H114" s="7"/>
      <c r="I114" s="8"/>
      <c r="J114" s="8"/>
      <c r="K114" s="8"/>
      <c r="L114" s="8"/>
    </row>
    <row r="116" customFormat="false" ht="18" hidden="false" customHeight="true" outlineLevel="0" collapsed="false">
      <c r="B116" s="89" t="s">
        <v>126</v>
      </c>
      <c r="C116" s="75" t="s">
        <v>127</v>
      </c>
      <c r="D116" s="75"/>
      <c r="E116" s="75" t="s">
        <v>113</v>
      </c>
      <c r="F116" s="75"/>
      <c r="G116" s="75" t="s">
        <v>128</v>
      </c>
      <c r="H116" s="75" t="s">
        <v>129</v>
      </c>
      <c r="I116" s="75"/>
      <c r="J116" s="90" t="s">
        <v>130</v>
      </c>
    </row>
    <row r="117" customFormat="false" ht="21" hidden="false" customHeight="true" outlineLevel="0" collapsed="false">
      <c r="B117" s="89"/>
      <c r="C117" s="75"/>
      <c r="D117" s="75"/>
      <c r="E117" s="75"/>
      <c r="F117" s="75"/>
      <c r="G117" s="75"/>
      <c r="H117" s="91" t="s">
        <v>131</v>
      </c>
      <c r="I117" s="91" t="s">
        <v>132</v>
      </c>
      <c r="J117" s="90"/>
    </row>
    <row r="118" customFormat="false" ht="15" hidden="false" customHeight="false" outlineLevel="0" collapsed="false">
      <c r="B118" s="92" t="s">
        <v>4</v>
      </c>
      <c r="C118" s="93"/>
      <c r="D118" s="93"/>
      <c r="E118" s="94" t="s">
        <v>133</v>
      </c>
      <c r="F118" s="95"/>
      <c r="G118" s="79"/>
      <c r="H118" s="79"/>
      <c r="I118" s="79"/>
      <c r="J118" s="96" t="n">
        <f aca="false">G118+H118-I118</f>
        <v>0</v>
      </c>
    </row>
    <row r="119" customFormat="false" ht="15" hidden="false" customHeight="false" outlineLevel="0" collapsed="false">
      <c r="B119" s="92"/>
      <c r="C119" s="93"/>
      <c r="D119" s="93"/>
      <c r="E119" s="94" t="s">
        <v>134</v>
      </c>
      <c r="F119" s="95"/>
      <c r="G119" s="79"/>
      <c r="H119" s="79"/>
      <c r="I119" s="79"/>
      <c r="J119" s="96" t="n">
        <f aca="false">G119+H119-I119</f>
        <v>0</v>
      </c>
    </row>
    <row r="120" customFormat="false" ht="15" hidden="false" customHeight="false" outlineLevel="0" collapsed="false">
      <c r="B120" s="92" t="s">
        <v>20</v>
      </c>
      <c r="C120" s="93"/>
      <c r="D120" s="93"/>
      <c r="E120" s="94" t="s">
        <v>133</v>
      </c>
      <c r="F120" s="95"/>
      <c r="G120" s="79"/>
      <c r="H120" s="79"/>
      <c r="I120" s="79"/>
      <c r="J120" s="96" t="n">
        <f aca="false">G120+H120-I120</f>
        <v>0</v>
      </c>
    </row>
    <row r="121" customFormat="false" ht="15" hidden="false" customHeight="false" outlineLevel="0" collapsed="false">
      <c r="B121" s="92"/>
      <c r="C121" s="93"/>
      <c r="D121" s="93"/>
      <c r="E121" s="94" t="s">
        <v>134</v>
      </c>
      <c r="F121" s="95"/>
      <c r="G121" s="79"/>
      <c r="H121" s="79"/>
      <c r="I121" s="79"/>
      <c r="J121" s="96"/>
    </row>
    <row r="122" customFormat="false" ht="15" hidden="false" customHeight="false" outlineLevel="0" collapsed="false">
      <c r="B122" s="97" t="s">
        <v>23</v>
      </c>
      <c r="C122" s="98"/>
      <c r="D122" s="98"/>
      <c r="E122" s="94" t="s">
        <v>133</v>
      </c>
      <c r="F122" s="95"/>
      <c r="G122" s="83"/>
      <c r="H122" s="83"/>
      <c r="I122" s="83"/>
      <c r="J122" s="99" t="n">
        <f aca="false">G122+H122-I122</f>
        <v>0</v>
      </c>
    </row>
    <row r="123" customFormat="false" ht="15" hidden="false" customHeight="false" outlineLevel="0" collapsed="false">
      <c r="B123" s="97"/>
      <c r="C123" s="98"/>
      <c r="D123" s="98"/>
      <c r="E123" s="100" t="s">
        <v>134</v>
      </c>
      <c r="F123" s="101"/>
      <c r="G123" s="83"/>
      <c r="H123" s="83"/>
      <c r="I123" s="83"/>
      <c r="J123" s="99"/>
    </row>
    <row r="125" customFormat="false" ht="30" hidden="false" customHeight="true" outlineLevel="0" collapsed="false">
      <c r="A125" s="6" t="s">
        <v>135</v>
      </c>
      <c r="B125" s="16" t="s">
        <v>136</v>
      </c>
      <c r="C125" s="16"/>
      <c r="D125" s="16"/>
      <c r="E125" s="16"/>
      <c r="F125" s="16"/>
      <c r="G125" s="16"/>
      <c r="H125" s="16"/>
      <c r="I125" s="16"/>
      <c r="J125" s="16"/>
      <c r="K125" s="16"/>
      <c r="L125" s="16"/>
    </row>
    <row r="127" customFormat="false" ht="16.5" hidden="false" customHeight="true" outlineLevel="0" collapsed="false">
      <c r="B127" s="89" t="s">
        <v>126</v>
      </c>
      <c r="C127" s="75" t="s">
        <v>113</v>
      </c>
      <c r="D127" s="75"/>
      <c r="E127" s="75" t="s">
        <v>128</v>
      </c>
      <c r="F127" s="75" t="s">
        <v>129</v>
      </c>
      <c r="G127" s="75"/>
      <c r="H127" s="90" t="s">
        <v>130</v>
      </c>
    </row>
    <row r="128" customFormat="false" ht="17.25" hidden="false" customHeight="true" outlineLevel="0" collapsed="false">
      <c r="B128" s="89"/>
      <c r="C128" s="75"/>
      <c r="D128" s="75"/>
      <c r="E128" s="75"/>
      <c r="F128" s="102" t="s">
        <v>131</v>
      </c>
      <c r="G128" s="102" t="s">
        <v>132</v>
      </c>
      <c r="H128" s="90"/>
    </row>
    <row r="129" customFormat="false" ht="19.5" hidden="false" customHeight="true" outlineLevel="0" collapsed="false">
      <c r="B129" s="92" t="s">
        <v>4</v>
      </c>
      <c r="C129" s="78" t="s">
        <v>116</v>
      </c>
      <c r="D129" s="78"/>
      <c r="E129" s="79"/>
      <c r="F129" s="79"/>
      <c r="G129" s="79"/>
      <c r="H129" s="96" t="n">
        <f aca="false">E129+F129-G129</f>
        <v>0</v>
      </c>
    </row>
    <row r="130" customFormat="false" ht="21.75" hidden="false" customHeight="true" outlineLevel="0" collapsed="false">
      <c r="B130" s="97" t="s">
        <v>20</v>
      </c>
      <c r="C130" s="82" t="s">
        <v>117</v>
      </c>
      <c r="D130" s="82"/>
      <c r="E130" s="83"/>
      <c r="F130" s="83"/>
      <c r="G130" s="83"/>
      <c r="H130" s="99" t="n">
        <f aca="false">E130+F130-G130</f>
        <v>0</v>
      </c>
    </row>
    <row r="132" customFormat="false" ht="15" hidden="false" customHeight="false" outlineLevel="0" collapsed="false">
      <c r="A132" s="6" t="s">
        <v>137</v>
      </c>
      <c r="B132" s="103" t="s">
        <v>138</v>
      </c>
      <c r="C132" s="103"/>
      <c r="D132" s="103"/>
      <c r="E132" s="103"/>
      <c r="F132" s="103"/>
      <c r="G132" s="103"/>
      <c r="H132" s="103"/>
      <c r="I132" s="103"/>
      <c r="J132" s="103"/>
      <c r="K132" s="103"/>
      <c r="L132" s="8"/>
    </row>
    <row r="134" customFormat="false" ht="18.75" hidden="false" customHeight="true" outlineLevel="0" collapsed="false">
      <c r="B134" s="89" t="s">
        <v>126</v>
      </c>
      <c r="C134" s="75" t="s">
        <v>113</v>
      </c>
      <c r="D134" s="75"/>
      <c r="E134" s="75"/>
      <c r="F134" s="75" t="s">
        <v>139</v>
      </c>
      <c r="G134" s="75" t="s">
        <v>128</v>
      </c>
      <c r="H134" s="75" t="s">
        <v>129</v>
      </c>
      <c r="I134" s="75"/>
      <c r="J134" s="90" t="s">
        <v>130</v>
      </c>
    </row>
    <row r="135" customFormat="false" ht="31.5" hidden="false" customHeight="true" outlineLevel="0" collapsed="false">
      <c r="B135" s="89"/>
      <c r="C135" s="75"/>
      <c r="D135" s="75"/>
      <c r="E135" s="75"/>
      <c r="F135" s="75"/>
      <c r="G135" s="75"/>
      <c r="H135" s="91" t="s">
        <v>131</v>
      </c>
      <c r="I135" s="91" t="s">
        <v>132</v>
      </c>
      <c r="J135" s="90"/>
    </row>
    <row r="136" customFormat="false" ht="22.5" hidden="false" customHeight="true" outlineLevel="0" collapsed="false">
      <c r="B136" s="92" t="s">
        <v>4</v>
      </c>
      <c r="C136" s="78" t="s">
        <v>140</v>
      </c>
      <c r="D136" s="78"/>
      <c r="E136" s="78"/>
      <c r="F136" s="79"/>
      <c r="G136" s="79"/>
      <c r="H136" s="79"/>
      <c r="I136" s="79"/>
      <c r="J136" s="96" t="n">
        <f aca="false">G136+H136-I136</f>
        <v>0</v>
      </c>
    </row>
    <row r="137" customFormat="false" ht="25.5" hidden="false" customHeight="true" outlineLevel="0" collapsed="false">
      <c r="B137" s="97" t="s">
        <v>20</v>
      </c>
      <c r="C137" s="82" t="s">
        <v>141</v>
      </c>
      <c r="D137" s="82"/>
      <c r="E137" s="82"/>
      <c r="F137" s="83"/>
      <c r="G137" s="83"/>
      <c r="H137" s="83"/>
      <c r="I137" s="83"/>
      <c r="J137" s="99" t="n">
        <f aca="false">G137+H137-I137</f>
        <v>0</v>
      </c>
    </row>
    <row r="139" customFormat="false" ht="43.5" hidden="false" customHeight="true" outlineLevel="0" collapsed="false">
      <c r="A139" s="6" t="s">
        <v>142</v>
      </c>
      <c r="B139" s="16" t="s">
        <v>143</v>
      </c>
      <c r="C139" s="16"/>
      <c r="D139" s="16"/>
      <c r="E139" s="16"/>
      <c r="F139" s="16"/>
      <c r="G139" s="16"/>
      <c r="H139" s="16"/>
      <c r="I139" s="16"/>
      <c r="J139" s="16"/>
      <c r="K139" s="16"/>
      <c r="L139" s="16"/>
    </row>
    <row r="141" customFormat="false" ht="15.75" hidden="false" customHeight="true" outlineLevel="0" collapsed="false">
      <c r="B141" s="89" t="s">
        <v>126</v>
      </c>
      <c r="C141" s="75" t="s">
        <v>144</v>
      </c>
      <c r="D141" s="75"/>
      <c r="E141" s="75"/>
      <c r="F141" s="75" t="s">
        <v>128</v>
      </c>
      <c r="G141" s="75" t="s">
        <v>129</v>
      </c>
      <c r="H141" s="75"/>
      <c r="I141" s="75"/>
      <c r="J141" s="90" t="s">
        <v>130</v>
      </c>
    </row>
    <row r="142" customFormat="false" ht="15" hidden="false" customHeight="false" outlineLevel="0" collapsed="false">
      <c r="B142" s="89"/>
      <c r="C142" s="75"/>
      <c r="D142" s="75"/>
      <c r="E142" s="75"/>
      <c r="F142" s="75"/>
      <c r="G142" s="91" t="s">
        <v>131</v>
      </c>
      <c r="H142" s="91" t="s">
        <v>145</v>
      </c>
      <c r="I142" s="91" t="s">
        <v>132</v>
      </c>
      <c r="J142" s="90"/>
    </row>
    <row r="143" customFormat="false" ht="15" hidden="false" customHeight="false" outlineLevel="0" collapsed="false">
      <c r="B143" s="92" t="s">
        <v>4</v>
      </c>
      <c r="C143" s="78" t="s">
        <v>146</v>
      </c>
      <c r="D143" s="78"/>
      <c r="E143" s="78"/>
      <c r="F143" s="79"/>
      <c r="G143" s="79"/>
      <c r="H143" s="79"/>
      <c r="I143" s="79"/>
      <c r="J143" s="96" t="n">
        <f aca="false">F143+G143-H143-I143</f>
        <v>0</v>
      </c>
    </row>
    <row r="144" customFormat="false" ht="15" hidden="false" customHeight="false" outlineLevel="0" collapsed="false">
      <c r="B144" s="92" t="s">
        <v>20</v>
      </c>
      <c r="C144" s="78" t="s">
        <v>147</v>
      </c>
      <c r="D144" s="78"/>
      <c r="E144" s="78"/>
      <c r="F144" s="79"/>
      <c r="G144" s="79"/>
      <c r="H144" s="79"/>
      <c r="I144" s="79"/>
      <c r="J144" s="96" t="n">
        <f aca="false">F144+G144-H144-I144</f>
        <v>0</v>
      </c>
    </row>
    <row r="145" customFormat="false" ht="15" hidden="false" customHeight="false" outlineLevel="0" collapsed="false">
      <c r="B145" s="92" t="s">
        <v>23</v>
      </c>
      <c r="C145" s="78" t="s">
        <v>148</v>
      </c>
      <c r="D145" s="78"/>
      <c r="E145" s="78"/>
      <c r="F145" s="79"/>
      <c r="G145" s="79"/>
      <c r="H145" s="79"/>
      <c r="I145" s="79"/>
      <c r="J145" s="96" t="n">
        <f aca="false">F145+G145-H145-I145</f>
        <v>0</v>
      </c>
    </row>
    <row r="146" customFormat="false" ht="15" hidden="false" customHeight="true" outlineLevel="0" collapsed="false">
      <c r="B146" s="92" t="s">
        <v>26</v>
      </c>
      <c r="C146" s="85" t="s">
        <v>149</v>
      </c>
      <c r="D146" s="85"/>
      <c r="E146" s="85"/>
      <c r="F146" s="79"/>
      <c r="G146" s="79"/>
      <c r="H146" s="79"/>
      <c r="I146" s="79"/>
      <c r="J146" s="96" t="n">
        <f aca="false">F146+G146-H146-I146</f>
        <v>0</v>
      </c>
    </row>
    <row r="147" customFormat="false" ht="15.75" hidden="false" customHeight="true" outlineLevel="0" collapsed="false">
      <c r="B147" s="97" t="s">
        <v>55</v>
      </c>
      <c r="C147" s="87" t="s">
        <v>150</v>
      </c>
      <c r="D147" s="87"/>
      <c r="E147" s="87"/>
      <c r="F147" s="83"/>
      <c r="G147" s="83"/>
      <c r="H147" s="83"/>
      <c r="I147" s="83"/>
      <c r="J147" s="99" t="n">
        <f aca="false">F147+G147-H147-I147</f>
        <v>0</v>
      </c>
    </row>
    <row r="149" customFormat="false" ht="15" hidden="false" customHeight="false" outlineLevel="0" collapsed="false">
      <c r="A149" s="6" t="s">
        <v>151</v>
      </c>
      <c r="B149" s="7" t="s">
        <v>152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</row>
    <row r="151" customFormat="false" ht="51" hidden="false" customHeight="true" outlineLevel="0" collapsed="false">
      <c r="B151" s="89" t="s">
        <v>126</v>
      </c>
      <c r="C151" s="75" t="s">
        <v>113</v>
      </c>
      <c r="D151" s="75"/>
      <c r="E151" s="75"/>
      <c r="F151" s="75"/>
      <c r="G151" s="75" t="s">
        <v>128</v>
      </c>
      <c r="H151" s="75" t="s">
        <v>153</v>
      </c>
      <c r="I151" s="75" t="s">
        <v>154</v>
      </c>
      <c r="J151" s="75" t="s">
        <v>155</v>
      </c>
      <c r="K151" s="90" t="s">
        <v>130</v>
      </c>
    </row>
    <row r="152" customFormat="false" ht="15" hidden="false" customHeight="true" outlineLevel="0" collapsed="false">
      <c r="B152" s="92" t="s">
        <v>4</v>
      </c>
      <c r="C152" s="85" t="s">
        <v>156</v>
      </c>
      <c r="D152" s="85"/>
      <c r="E152" s="85"/>
      <c r="F152" s="85"/>
      <c r="G152" s="79"/>
      <c r="H152" s="79"/>
      <c r="I152" s="79"/>
      <c r="J152" s="79"/>
      <c r="K152" s="96" t="n">
        <f aca="false">G152+I152-J152</f>
        <v>0</v>
      </c>
    </row>
    <row r="153" customFormat="false" ht="15" hidden="false" customHeight="true" outlineLevel="0" collapsed="false">
      <c r="B153" s="92" t="s">
        <v>20</v>
      </c>
      <c r="C153" s="85" t="s">
        <v>157</v>
      </c>
      <c r="D153" s="85"/>
      <c r="E153" s="85"/>
      <c r="F153" s="85"/>
      <c r="G153" s="79"/>
      <c r="H153" s="79"/>
      <c r="I153" s="79"/>
      <c r="J153" s="79"/>
      <c r="K153" s="96" t="n">
        <f aca="false">G153+I153-J153</f>
        <v>0</v>
      </c>
    </row>
    <row r="154" customFormat="false" ht="16.5" hidden="false" customHeight="true" outlineLevel="0" collapsed="false">
      <c r="B154" s="104" t="s">
        <v>23</v>
      </c>
      <c r="C154" s="105" t="s">
        <v>158</v>
      </c>
      <c r="D154" s="105"/>
      <c r="E154" s="105"/>
      <c r="F154" s="105"/>
      <c r="G154" s="106" t="n">
        <f aca="false">SUM(G152:G153)</f>
        <v>0</v>
      </c>
      <c r="H154" s="106" t="n">
        <f aca="false">SUM(H152:H153)</f>
        <v>0</v>
      </c>
      <c r="I154" s="106" t="n">
        <f aca="false">SUM(I152:I153)</f>
        <v>0</v>
      </c>
      <c r="J154" s="106" t="n">
        <f aca="false">SUM(J152:J153)</f>
        <v>0</v>
      </c>
      <c r="K154" s="107" t="n">
        <f aca="false">G154+I154-J154</f>
        <v>0</v>
      </c>
    </row>
    <row r="156" customFormat="false" ht="33" hidden="false" customHeight="true" outlineLevel="0" collapsed="false">
      <c r="A156" s="6" t="s">
        <v>159</v>
      </c>
      <c r="B156" s="16" t="s">
        <v>160</v>
      </c>
      <c r="C156" s="16"/>
      <c r="D156" s="16"/>
      <c r="E156" s="16"/>
      <c r="F156" s="16"/>
      <c r="G156" s="16"/>
      <c r="H156" s="16"/>
      <c r="I156" s="16"/>
      <c r="J156" s="16"/>
      <c r="K156" s="16"/>
      <c r="L156" s="16"/>
    </row>
    <row r="157" customFormat="false" ht="15" hidden="false" customHeight="false" outlineLevel="0" collapsed="false">
      <c r="B157" s="7" t="s">
        <v>161</v>
      </c>
      <c r="C157" s="7"/>
      <c r="D157" s="7"/>
      <c r="E157" s="7"/>
      <c r="F157" s="7"/>
      <c r="G157" s="7"/>
      <c r="H157" s="7"/>
      <c r="I157" s="7"/>
      <c r="J157" s="7"/>
    </row>
    <row r="158" customFormat="false" ht="15" hidden="false" customHeight="false" outlineLevel="0" collapsed="false">
      <c r="B158" s="7" t="s">
        <v>162</v>
      </c>
      <c r="C158" s="7"/>
      <c r="D158" s="7"/>
      <c r="E158" s="7"/>
      <c r="F158" s="7"/>
      <c r="G158" s="7"/>
      <c r="H158" s="7"/>
      <c r="I158" s="7"/>
      <c r="J158" s="7"/>
    </row>
    <row r="159" customFormat="false" ht="15" hidden="false" customHeight="false" outlineLevel="0" collapsed="false">
      <c r="B159" s="7" t="s">
        <v>163</v>
      </c>
      <c r="C159" s="7"/>
      <c r="D159" s="7"/>
      <c r="E159" s="7"/>
      <c r="F159" s="7"/>
      <c r="G159" s="7"/>
      <c r="H159" s="7"/>
      <c r="I159" s="7"/>
      <c r="J159" s="7"/>
    </row>
    <row r="161" customFormat="false" ht="15" hidden="false" customHeight="false" outlineLevel="0" collapsed="false">
      <c r="B161" s="73" t="s">
        <v>164</v>
      </c>
      <c r="C161" s="74" t="s">
        <v>165</v>
      </c>
      <c r="D161" s="74"/>
      <c r="E161" s="74" t="s">
        <v>166</v>
      </c>
      <c r="F161" s="74"/>
      <c r="G161" s="74"/>
      <c r="H161" s="74"/>
      <c r="I161" s="74"/>
      <c r="J161" s="74"/>
      <c r="K161" s="76" t="s">
        <v>167</v>
      </c>
      <c r="L161" s="76"/>
    </row>
    <row r="162" customFormat="false" ht="15" hidden="false" customHeight="false" outlineLevel="0" collapsed="false">
      <c r="B162" s="73"/>
      <c r="C162" s="74"/>
      <c r="D162" s="74"/>
      <c r="E162" s="108" t="s">
        <v>168</v>
      </c>
      <c r="F162" s="108"/>
      <c r="G162" s="108" t="s">
        <v>169</v>
      </c>
      <c r="H162" s="108"/>
      <c r="I162" s="108" t="s">
        <v>170</v>
      </c>
      <c r="J162" s="108"/>
      <c r="K162" s="76"/>
      <c r="L162" s="76"/>
    </row>
    <row r="163" customFormat="false" ht="15" hidden="false" customHeight="false" outlineLevel="0" collapsed="false">
      <c r="B163" s="73"/>
      <c r="C163" s="74"/>
      <c r="D163" s="74"/>
      <c r="E163" s="108" t="s">
        <v>171</v>
      </c>
      <c r="F163" s="108"/>
      <c r="G163" s="108"/>
      <c r="H163" s="108"/>
      <c r="I163" s="108"/>
      <c r="J163" s="108"/>
      <c r="K163" s="76"/>
      <c r="L163" s="76"/>
    </row>
    <row r="164" customFormat="false" ht="15" hidden="false" customHeight="false" outlineLevel="0" collapsed="false">
      <c r="B164" s="73"/>
      <c r="C164" s="74"/>
      <c r="D164" s="74"/>
      <c r="E164" s="108" t="s">
        <v>172</v>
      </c>
      <c r="F164" s="108" t="s">
        <v>173</v>
      </c>
      <c r="G164" s="108" t="s">
        <v>172</v>
      </c>
      <c r="H164" s="108" t="s">
        <v>173</v>
      </c>
      <c r="I164" s="108" t="s">
        <v>172</v>
      </c>
      <c r="J164" s="108" t="s">
        <v>173</v>
      </c>
      <c r="K164" s="108" t="s">
        <v>172</v>
      </c>
      <c r="L164" s="109" t="s">
        <v>173</v>
      </c>
    </row>
    <row r="165" customFormat="false" ht="15" hidden="false" customHeight="true" outlineLevel="0" collapsed="false">
      <c r="B165" s="110" t="s">
        <v>4</v>
      </c>
      <c r="C165" s="85" t="s">
        <v>174</v>
      </c>
      <c r="D165" s="85"/>
      <c r="E165" s="48"/>
      <c r="F165" s="48"/>
      <c r="G165" s="48"/>
      <c r="H165" s="48"/>
      <c r="I165" s="48"/>
      <c r="J165" s="48"/>
      <c r="K165" s="44" t="n">
        <f aca="false">E165+G165+I165</f>
        <v>0</v>
      </c>
      <c r="L165" s="45" t="n">
        <f aca="false">F165+H165+J165</f>
        <v>0</v>
      </c>
    </row>
    <row r="166" customFormat="false" ht="15.75" hidden="false" customHeight="true" outlineLevel="0" collapsed="false">
      <c r="B166" s="110" t="s">
        <v>20</v>
      </c>
      <c r="C166" s="85" t="s">
        <v>175</v>
      </c>
      <c r="D166" s="85"/>
      <c r="E166" s="48"/>
      <c r="F166" s="48"/>
      <c r="G166" s="48"/>
      <c r="H166" s="48"/>
      <c r="I166" s="48"/>
      <c r="J166" s="48"/>
      <c r="K166" s="44" t="n">
        <f aca="false">E166+G166+I166</f>
        <v>0</v>
      </c>
      <c r="L166" s="45" t="n">
        <f aca="false">F166+H166+J166</f>
        <v>0</v>
      </c>
    </row>
    <row r="167" customFormat="false" ht="29.25" hidden="false" customHeight="true" outlineLevel="0" collapsed="false">
      <c r="B167" s="110" t="s">
        <v>23</v>
      </c>
      <c r="C167" s="85" t="s">
        <v>176</v>
      </c>
      <c r="D167" s="85"/>
      <c r="E167" s="48"/>
      <c r="F167" s="48"/>
      <c r="G167" s="48"/>
      <c r="H167" s="48"/>
      <c r="I167" s="48"/>
      <c r="J167" s="48"/>
      <c r="K167" s="44" t="n">
        <f aca="false">E167+G167+I167</f>
        <v>0</v>
      </c>
      <c r="L167" s="45" t="n">
        <f aca="false">F167+H167+J167</f>
        <v>0</v>
      </c>
    </row>
    <row r="168" customFormat="false" ht="30.75" hidden="false" customHeight="true" outlineLevel="0" collapsed="false">
      <c r="B168" s="110" t="s">
        <v>26</v>
      </c>
      <c r="C168" s="85" t="s">
        <v>177</v>
      </c>
      <c r="D168" s="85"/>
      <c r="E168" s="48"/>
      <c r="F168" s="48"/>
      <c r="G168" s="48"/>
      <c r="H168" s="48"/>
      <c r="I168" s="48"/>
      <c r="J168" s="48"/>
      <c r="K168" s="44" t="n">
        <f aca="false">E168+G168+I168</f>
        <v>0</v>
      </c>
      <c r="L168" s="45" t="n">
        <f aca="false">F168+H168+J168</f>
        <v>0</v>
      </c>
    </row>
    <row r="169" customFormat="false" ht="28.5" hidden="false" customHeight="true" outlineLevel="0" collapsed="false">
      <c r="B169" s="110" t="s">
        <v>55</v>
      </c>
      <c r="C169" s="85" t="s">
        <v>178</v>
      </c>
      <c r="D169" s="85"/>
      <c r="E169" s="48"/>
      <c r="F169" s="48"/>
      <c r="G169" s="48"/>
      <c r="H169" s="48"/>
      <c r="I169" s="48"/>
      <c r="J169" s="48"/>
      <c r="K169" s="44" t="n">
        <f aca="false">E169+G169+I169</f>
        <v>0</v>
      </c>
      <c r="L169" s="45" t="n">
        <f aca="false">F169+H169+J169</f>
        <v>0</v>
      </c>
    </row>
    <row r="170" customFormat="false" ht="15" hidden="false" customHeight="true" outlineLevel="0" collapsed="false">
      <c r="B170" s="110" t="s">
        <v>60</v>
      </c>
      <c r="C170" s="85" t="s">
        <v>179</v>
      </c>
      <c r="D170" s="85"/>
      <c r="E170" s="48"/>
      <c r="F170" s="48"/>
      <c r="G170" s="48"/>
      <c r="H170" s="48"/>
      <c r="I170" s="48"/>
      <c r="J170" s="48"/>
      <c r="K170" s="44" t="n">
        <f aca="false">E170+G170+I170</f>
        <v>0</v>
      </c>
      <c r="L170" s="45" t="n">
        <f aca="false">F170+H170+J170</f>
        <v>0</v>
      </c>
    </row>
    <row r="171" customFormat="false" ht="15" hidden="false" customHeight="true" outlineLevel="0" collapsed="false">
      <c r="B171" s="110" t="s">
        <v>73</v>
      </c>
      <c r="C171" s="85" t="s">
        <v>180</v>
      </c>
      <c r="D171" s="85"/>
      <c r="E171" s="48"/>
      <c r="F171" s="48"/>
      <c r="G171" s="48"/>
      <c r="H171" s="48"/>
      <c r="I171" s="48"/>
      <c r="J171" s="48"/>
      <c r="K171" s="44" t="n">
        <f aca="false">E171+G171+I171</f>
        <v>0</v>
      </c>
      <c r="L171" s="45" t="n">
        <f aca="false">F171+H171+J171</f>
        <v>0</v>
      </c>
    </row>
    <row r="172" customFormat="false" ht="14.25" hidden="false" customHeight="true" outlineLevel="0" collapsed="false">
      <c r="B172" s="111" t="s">
        <v>167</v>
      </c>
      <c r="C172" s="111"/>
      <c r="D172" s="111"/>
      <c r="E172" s="69" t="n">
        <f aca="false">SUM(E165:E171)</f>
        <v>0</v>
      </c>
      <c r="F172" s="69" t="n">
        <f aca="false">SUM(F165:F171)</f>
        <v>0</v>
      </c>
      <c r="G172" s="69" t="n">
        <f aca="false">SUM(G165:G171)</f>
        <v>0</v>
      </c>
      <c r="H172" s="69" t="n">
        <f aca="false">SUM(H165:H171)</f>
        <v>0</v>
      </c>
      <c r="I172" s="69" t="n">
        <f aca="false">SUM(I165:I171)</f>
        <v>0</v>
      </c>
      <c r="J172" s="69" t="n">
        <f aca="false">SUM(J165:J171)</f>
        <v>0</v>
      </c>
      <c r="K172" s="69" t="n">
        <f aca="false">SUM(K165:K171)</f>
        <v>0</v>
      </c>
      <c r="L172" s="70" t="n">
        <f aca="false">SUM(L165:L171)</f>
        <v>0</v>
      </c>
    </row>
    <row r="174" customFormat="false" ht="31.5" hidden="false" customHeight="true" outlineLevel="0" collapsed="false">
      <c r="A174" s="6" t="s">
        <v>181</v>
      </c>
      <c r="B174" s="16" t="s">
        <v>182</v>
      </c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</row>
    <row r="176" s="14" customFormat="true" ht="31.5" hidden="false" customHeight="true" outlineLevel="0" collapsed="false">
      <c r="A176" s="112"/>
      <c r="B176" s="113" t="s">
        <v>126</v>
      </c>
      <c r="C176" s="114" t="s">
        <v>113</v>
      </c>
      <c r="D176" s="114"/>
      <c r="E176" s="114"/>
      <c r="F176" s="114"/>
      <c r="G176" s="114"/>
      <c r="H176" s="114"/>
      <c r="I176" s="114" t="s">
        <v>183</v>
      </c>
      <c r="J176" s="115" t="s">
        <v>115</v>
      </c>
      <c r="K176" s="115"/>
      <c r="L176" s="115"/>
    </row>
    <row r="177" s="14" customFormat="true" ht="15.75" hidden="false" customHeight="true" outlineLevel="0" collapsed="false">
      <c r="A177" s="112"/>
      <c r="B177" s="116" t="s">
        <v>4</v>
      </c>
      <c r="C177" s="117" t="s">
        <v>184</v>
      </c>
      <c r="D177" s="117"/>
      <c r="E177" s="117"/>
      <c r="F177" s="117"/>
      <c r="G177" s="117"/>
      <c r="H177" s="117"/>
      <c r="I177" s="79"/>
      <c r="J177" s="118"/>
      <c r="K177" s="118"/>
      <c r="L177" s="118"/>
    </row>
    <row r="178" s="14" customFormat="true" ht="18" hidden="false" customHeight="true" outlineLevel="0" collapsed="false">
      <c r="A178" s="112"/>
      <c r="B178" s="119" t="s">
        <v>20</v>
      </c>
      <c r="C178" s="120" t="s">
        <v>185</v>
      </c>
      <c r="D178" s="120"/>
      <c r="E178" s="120"/>
      <c r="F178" s="120"/>
      <c r="G178" s="120"/>
      <c r="H178" s="120"/>
      <c r="I178" s="83"/>
      <c r="J178" s="121"/>
      <c r="K178" s="121"/>
      <c r="L178" s="121"/>
    </row>
    <row r="180" customFormat="false" ht="15" hidden="false" customHeight="false" outlineLevel="0" collapsed="false">
      <c r="A180" s="6" t="s">
        <v>186</v>
      </c>
      <c r="B180" s="122" t="s">
        <v>187</v>
      </c>
      <c r="C180" s="122"/>
      <c r="D180" s="122"/>
      <c r="E180" s="122"/>
      <c r="F180" s="122"/>
      <c r="G180" s="122"/>
      <c r="H180" s="122"/>
      <c r="I180" s="122"/>
      <c r="J180" s="122"/>
      <c r="K180" s="8"/>
      <c r="L180" s="8"/>
    </row>
    <row r="182" s="127" customFormat="true" ht="14.25" hidden="false" customHeight="true" outlineLevel="0" collapsed="false">
      <c r="A182" s="123"/>
      <c r="B182" s="124" t="s">
        <v>164</v>
      </c>
      <c r="C182" s="125" t="s">
        <v>188</v>
      </c>
      <c r="D182" s="125"/>
      <c r="E182" s="125" t="s">
        <v>189</v>
      </c>
      <c r="F182" s="125"/>
      <c r="G182" s="125" t="s">
        <v>190</v>
      </c>
      <c r="H182" s="125"/>
      <c r="I182" s="125" t="s">
        <v>191</v>
      </c>
      <c r="J182" s="125"/>
      <c r="K182" s="126" t="s">
        <v>192</v>
      </c>
      <c r="L182" s="126"/>
    </row>
    <row r="183" s="127" customFormat="true" ht="14.25" hidden="false" customHeight="true" outlineLevel="0" collapsed="false">
      <c r="A183" s="123"/>
      <c r="B183" s="124"/>
      <c r="C183" s="125"/>
      <c r="D183" s="125"/>
      <c r="E183" s="128" t="s">
        <v>193</v>
      </c>
      <c r="F183" s="128" t="s">
        <v>194</v>
      </c>
      <c r="G183" s="128" t="s">
        <v>193</v>
      </c>
      <c r="H183" s="128" t="s">
        <v>194</v>
      </c>
      <c r="I183" s="128" t="s">
        <v>193</v>
      </c>
      <c r="J183" s="128" t="s">
        <v>194</v>
      </c>
      <c r="K183" s="128" t="s">
        <v>193</v>
      </c>
      <c r="L183" s="129" t="s">
        <v>194</v>
      </c>
    </row>
    <row r="184" customFormat="false" ht="15" hidden="false" customHeight="true" outlineLevel="0" collapsed="false">
      <c r="B184" s="110" t="s">
        <v>4</v>
      </c>
      <c r="C184" s="85" t="s">
        <v>195</v>
      </c>
      <c r="D184" s="85"/>
      <c r="E184" s="48"/>
      <c r="F184" s="48"/>
      <c r="G184" s="48"/>
      <c r="H184" s="48"/>
      <c r="I184" s="48"/>
      <c r="J184" s="48"/>
      <c r="K184" s="48"/>
      <c r="L184" s="49"/>
    </row>
    <row r="185" customFormat="false" ht="15" hidden="false" customHeight="true" outlineLevel="0" collapsed="false">
      <c r="B185" s="110" t="s">
        <v>20</v>
      </c>
      <c r="C185" s="85" t="s">
        <v>196</v>
      </c>
      <c r="D185" s="85"/>
      <c r="E185" s="48"/>
      <c r="F185" s="48"/>
      <c r="G185" s="48"/>
      <c r="H185" s="48"/>
      <c r="I185" s="48"/>
      <c r="J185" s="48"/>
      <c r="K185" s="48"/>
      <c r="L185" s="49"/>
    </row>
    <row r="186" customFormat="false" ht="15" hidden="false" customHeight="true" outlineLevel="0" collapsed="false">
      <c r="B186" s="110" t="s">
        <v>23</v>
      </c>
      <c r="C186" s="85" t="s">
        <v>197</v>
      </c>
      <c r="D186" s="85"/>
      <c r="E186" s="48"/>
      <c r="F186" s="48"/>
      <c r="G186" s="48"/>
      <c r="H186" s="48"/>
      <c r="I186" s="48"/>
      <c r="J186" s="48"/>
      <c r="K186" s="48"/>
      <c r="L186" s="49"/>
    </row>
    <row r="187" customFormat="false" ht="15" hidden="false" customHeight="true" outlineLevel="0" collapsed="false">
      <c r="B187" s="110"/>
      <c r="C187" s="130" t="s">
        <v>198</v>
      </c>
      <c r="D187" s="130"/>
      <c r="E187" s="48"/>
      <c r="F187" s="48"/>
      <c r="G187" s="48"/>
      <c r="H187" s="48"/>
      <c r="I187" s="48"/>
      <c r="J187" s="48"/>
      <c r="K187" s="48"/>
      <c r="L187" s="49"/>
    </row>
    <row r="188" customFormat="false" ht="30" hidden="false" customHeight="true" outlineLevel="0" collapsed="false">
      <c r="B188" s="110" t="s">
        <v>26</v>
      </c>
      <c r="C188" s="85" t="s">
        <v>199</v>
      </c>
      <c r="D188" s="85"/>
      <c r="E188" s="48"/>
      <c r="F188" s="48"/>
      <c r="G188" s="48"/>
      <c r="H188" s="48"/>
      <c r="I188" s="48"/>
      <c r="J188" s="48"/>
      <c r="K188" s="48"/>
      <c r="L188" s="49"/>
    </row>
    <row r="189" customFormat="false" ht="14.25" hidden="false" customHeight="true" outlineLevel="0" collapsed="false">
      <c r="B189" s="111" t="s">
        <v>200</v>
      </c>
      <c r="C189" s="111"/>
      <c r="D189" s="111"/>
      <c r="E189" s="69" t="n">
        <f aca="false">SUM(E184+E185+E186+E188)</f>
        <v>0</v>
      </c>
      <c r="F189" s="69" t="n">
        <f aca="false">SUM(F184+F185+F186+F188)</f>
        <v>0</v>
      </c>
      <c r="G189" s="69" t="n">
        <f aca="false">SUM(G184+G185+G186+G188)</f>
        <v>0</v>
      </c>
      <c r="H189" s="69" t="n">
        <f aca="false">SUM(H184+H185+H186+H188)</f>
        <v>0</v>
      </c>
      <c r="I189" s="69" t="n">
        <f aca="false">SUM(I184+I185+I186+I188)</f>
        <v>0</v>
      </c>
      <c r="J189" s="69" t="n">
        <f aca="false">SUM(J184+J185+J186+J188)</f>
        <v>0</v>
      </c>
      <c r="K189" s="69" t="n">
        <f aca="false">SUM(K184+K185+K186+K188)</f>
        <v>0</v>
      </c>
      <c r="L189" s="70" t="n">
        <f aca="false">SUM(L184+L185+L186+L188)</f>
        <v>0</v>
      </c>
    </row>
    <row r="191" customFormat="false" ht="31.5" hidden="false" customHeight="true" outlineLevel="0" collapsed="false">
      <c r="A191" s="6" t="s">
        <v>201</v>
      </c>
      <c r="B191" s="16" t="s">
        <v>202</v>
      </c>
      <c r="C191" s="16"/>
      <c r="D191" s="16"/>
      <c r="E191" s="16"/>
      <c r="F191" s="16"/>
      <c r="G191" s="16"/>
      <c r="H191" s="16"/>
      <c r="I191" s="16"/>
      <c r="J191" s="16"/>
      <c r="K191" s="16"/>
      <c r="L191" s="16"/>
    </row>
    <row r="193" customFormat="false" ht="15" hidden="false" customHeight="false" outlineLevel="0" collapsed="false">
      <c r="B193" s="73" t="s">
        <v>164</v>
      </c>
      <c r="C193" s="74" t="s">
        <v>203</v>
      </c>
      <c r="D193" s="74"/>
      <c r="E193" s="74"/>
      <c r="F193" s="74"/>
      <c r="G193" s="76" t="s">
        <v>204</v>
      </c>
      <c r="H193" s="76"/>
      <c r="I193" s="76"/>
      <c r="J193" s="76"/>
    </row>
    <row r="194" customFormat="false" ht="15.75" hidden="false" customHeight="true" outlineLevel="0" collapsed="false">
      <c r="B194" s="73"/>
      <c r="C194" s="74"/>
      <c r="D194" s="74"/>
      <c r="E194" s="74"/>
      <c r="F194" s="74"/>
      <c r="G194" s="102" t="s">
        <v>193</v>
      </c>
      <c r="H194" s="102"/>
      <c r="I194" s="131" t="s">
        <v>194</v>
      </c>
      <c r="J194" s="131"/>
    </row>
    <row r="195" customFormat="false" ht="15" hidden="false" customHeight="true" outlineLevel="0" collapsed="false">
      <c r="B195" s="110" t="s">
        <v>4</v>
      </c>
      <c r="C195" s="85" t="s">
        <v>205</v>
      </c>
      <c r="D195" s="85"/>
      <c r="E195" s="85"/>
      <c r="F195" s="85"/>
      <c r="G195" s="85"/>
      <c r="H195" s="85"/>
      <c r="I195" s="85"/>
      <c r="J195" s="85"/>
    </row>
    <row r="196" customFormat="false" ht="15" hidden="false" customHeight="true" outlineLevel="0" collapsed="false">
      <c r="B196" s="110"/>
      <c r="C196" s="85" t="s">
        <v>206</v>
      </c>
      <c r="D196" s="85"/>
      <c r="E196" s="85"/>
      <c r="F196" s="85"/>
      <c r="G196" s="85"/>
      <c r="H196" s="85"/>
      <c r="I196" s="85"/>
      <c r="J196" s="85"/>
    </row>
    <row r="197" customFormat="false" ht="15" hidden="false" customHeight="true" outlineLevel="0" collapsed="false">
      <c r="B197" s="110" t="s">
        <v>20</v>
      </c>
      <c r="C197" s="85" t="s">
        <v>207</v>
      </c>
      <c r="D197" s="85"/>
      <c r="E197" s="85"/>
      <c r="F197" s="85"/>
      <c r="G197" s="85"/>
      <c r="H197" s="85"/>
      <c r="I197" s="85"/>
      <c r="J197" s="85"/>
    </row>
    <row r="198" customFormat="false" ht="15" hidden="false" customHeight="true" outlineLevel="0" collapsed="false">
      <c r="B198" s="110" t="s">
        <v>23</v>
      </c>
      <c r="C198" s="85" t="s">
        <v>208</v>
      </c>
      <c r="D198" s="85"/>
      <c r="E198" s="85"/>
      <c r="F198" s="85"/>
      <c r="G198" s="85"/>
      <c r="H198" s="85"/>
      <c r="I198" s="85"/>
      <c r="J198" s="85"/>
    </row>
    <row r="199" customFormat="false" ht="15" hidden="false" customHeight="true" outlineLevel="0" collapsed="false">
      <c r="B199" s="110" t="s">
        <v>26</v>
      </c>
      <c r="C199" s="85" t="s">
        <v>209</v>
      </c>
      <c r="D199" s="85"/>
      <c r="E199" s="85"/>
      <c r="F199" s="85"/>
      <c r="G199" s="85"/>
      <c r="H199" s="85"/>
      <c r="I199" s="85"/>
      <c r="J199" s="85"/>
    </row>
    <row r="200" customFormat="false" ht="15" hidden="false" customHeight="true" outlineLevel="0" collapsed="false">
      <c r="B200" s="110" t="s">
        <v>55</v>
      </c>
      <c r="C200" s="85" t="s">
        <v>210</v>
      </c>
      <c r="D200" s="85"/>
      <c r="E200" s="85"/>
      <c r="F200" s="85"/>
      <c r="G200" s="85"/>
      <c r="H200" s="85"/>
      <c r="I200" s="85"/>
      <c r="J200" s="85"/>
    </row>
    <row r="201" customFormat="false" ht="14.25" hidden="false" customHeight="true" outlineLevel="0" collapsed="false">
      <c r="B201" s="111" t="s">
        <v>200</v>
      </c>
      <c r="C201" s="111"/>
      <c r="D201" s="111"/>
      <c r="E201" s="111"/>
      <c r="F201" s="111"/>
      <c r="G201" s="132" t="n">
        <f aca="false">SUM(H195+H197+H198+H199+H200)</f>
        <v>0</v>
      </c>
      <c r="H201" s="132"/>
      <c r="I201" s="132" t="n">
        <f aca="false">SUM(J195+J197+J198+J199+J200)</f>
        <v>0</v>
      </c>
      <c r="J201" s="132"/>
    </row>
    <row r="203" customFormat="false" ht="31.5" hidden="false" customHeight="true" outlineLevel="0" collapsed="false">
      <c r="A203" s="6" t="s">
        <v>211</v>
      </c>
      <c r="B203" s="16" t="s">
        <v>212</v>
      </c>
      <c r="C203" s="16"/>
      <c r="D203" s="16"/>
      <c r="E203" s="16"/>
      <c r="F203" s="16"/>
      <c r="G203" s="16"/>
      <c r="H203" s="16"/>
      <c r="I203" s="16"/>
      <c r="J203" s="16"/>
      <c r="K203" s="16"/>
      <c r="L203" s="16"/>
    </row>
    <row r="205" customFormat="false" ht="15" hidden="false" customHeight="false" outlineLevel="0" collapsed="false">
      <c r="B205" s="73" t="s">
        <v>164</v>
      </c>
      <c r="C205" s="74" t="s">
        <v>213</v>
      </c>
      <c r="D205" s="74"/>
      <c r="E205" s="74"/>
      <c r="F205" s="76" t="s">
        <v>214</v>
      </c>
      <c r="G205" s="76"/>
    </row>
    <row r="206" customFormat="false" ht="26.85" hidden="false" customHeight="false" outlineLevel="0" collapsed="false">
      <c r="B206" s="73"/>
      <c r="C206" s="74"/>
      <c r="D206" s="74"/>
      <c r="E206" s="74"/>
      <c r="F206" s="91" t="s">
        <v>215</v>
      </c>
      <c r="G206" s="133" t="s">
        <v>216</v>
      </c>
    </row>
    <row r="207" customFormat="false" ht="30" hidden="false" customHeight="true" outlineLevel="0" collapsed="false">
      <c r="B207" s="110" t="s">
        <v>4</v>
      </c>
      <c r="C207" s="85" t="s">
        <v>217</v>
      </c>
      <c r="D207" s="85"/>
      <c r="E207" s="85"/>
      <c r="F207" s="48"/>
      <c r="G207" s="49"/>
    </row>
    <row r="208" customFormat="false" ht="15" hidden="false" customHeight="true" outlineLevel="0" collapsed="false">
      <c r="B208" s="110"/>
      <c r="C208" s="134" t="s">
        <v>218</v>
      </c>
      <c r="D208" s="134"/>
      <c r="E208" s="134"/>
      <c r="F208" s="48"/>
      <c r="G208" s="49"/>
    </row>
    <row r="209" customFormat="false" ht="15" hidden="false" customHeight="true" outlineLevel="0" collapsed="false">
      <c r="B209" s="110"/>
      <c r="C209" s="134" t="s">
        <v>219</v>
      </c>
      <c r="D209" s="134"/>
      <c r="E209" s="134"/>
      <c r="F209" s="48"/>
      <c r="G209" s="49"/>
    </row>
    <row r="210" customFormat="false" ht="33.75" hidden="false" customHeight="true" outlineLevel="0" collapsed="false">
      <c r="B210" s="110"/>
      <c r="C210" s="134" t="s">
        <v>220</v>
      </c>
      <c r="D210" s="134"/>
      <c r="E210" s="134"/>
      <c r="F210" s="48"/>
      <c r="G210" s="49"/>
    </row>
    <row r="211" customFormat="false" ht="15.75" hidden="false" customHeight="true" outlineLevel="0" collapsed="false">
      <c r="B211" s="135" t="s">
        <v>20</v>
      </c>
      <c r="C211" s="87" t="s">
        <v>221</v>
      </c>
      <c r="D211" s="87"/>
      <c r="E211" s="87"/>
      <c r="F211" s="136"/>
      <c r="G211" s="137"/>
    </row>
    <row r="213" customFormat="false" ht="15" hidden="false" customHeight="false" outlineLevel="0" collapsed="false">
      <c r="A213" s="6" t="s">
        <v>222</v>
      </c>
      <c r="B213" s="7" t="s">
        <v>223</v>
      </c>
      <c r="C213" s="7"/>
      <c r="D213" s="7"/>
      <c r="E213" s="7"/>
      <c r="F213" s="7"/>
      <c r="G213" s="7"/>
      <c r="H213" s="7"/>
      <c r="I213" s="7"/>
      <c r="J213" s="8"/>
      <c r="K213" s="8"/>
      <c r="L213" s="8"/>
    </row>
    <row r="215" customFormat="false" ht="31.5" hidden="false" customHeight="true" outlineLevel="0" collapsed="false">
      <c r="B215" s="89" t="s">
        <v>126</v>
      </c>
      <c r="C215" s="75" t="s">
        <v>113</v>
      </c>
      <c r="D215" s="75"/>
      <c r="E215" s="75"/>
      <c r="F215" s="75" t="s">
        <v>224</v>
      </c>
      <c r="G215" s="90" t="s">
        <v>115</v>
      </c>
      <c r="H215" s="90"/>
      <c r="I215" s="90"/>
    </row>
    <row r="216" customFormat="false" ht="15" hidden="false" customHeight="true" outlineLevel="0" collapsed="false">
      <c r="B216" s="92" t="s">
        <v>4</v>
      </c>
      <c r="C216" s="85" t="s">
        <v>225</v>
      </c>
      <c r="D216" s="85"/>
      <c r="E216" s="85"/>
      <c r="F216" s="79"/>
      <c r="G216" s="118"/>
      <c r="H216" s="118"/>
      <c r="I216" s="118"/>
    </row>
    <row r="217" customFormat="false" ht="15" hidden="false" customHeight="true" outlineLevel="0" collapsed="false">
      <c r="B217" s="92" t="s">
        <v>20</v>
      </c>
      <c r="C217" s="85" t="s">
        <v>226</v>
      </c>
      <c r="D217" s="85"/>
      <c r="E217" s="85"/>
      <c r="F217" s="79"/>
      <c r="G217" s="118"/>
      <c r="H217" s="118"/>
      <c r="I217" s="118"/>
    </row>
    <row r="218" customFormat="false" ht="15" hidden="false" customHeight="false" outlineLevel="0" collapsed="false">
      <c r="B218" s="104" t="s">
        <v>200</v>
      </c>
      <c r="C218" s="104"/>
      <c r="D218" s="104"/>
      <c r="E218" s="104"/>
      <c r="F218" s="138" t="n">
        <f aca="false">SUM(F216:F217)</f>
        <v>0</v>
      </c>
      <c r="G218" s="139"/>
      <c r="H218" s="139"/>
      <c r="I218" s="139"/>
    </row>
    <row r="220" customFormat="false" ht="15" hidden="false" customHeight="false" outlineLevel="0" collapsed="false">
      <c r="A220" s="6" t="s">
        <v>227</v>
      </c>
      <c r="B220" s="7" t="s">
        <v>228</v>
      </c>
      <c r="C220" s="7"/>
      <c r="D220" s="7"/>
      <c r="E220" s="7"/>
      <c r="F220" s="7"/>
      <c r="G220" s="7"/>
      <c r="H220" s="7"/>
      <c r="I220" s="8"/>
      <c r="J220" s="8"/>
      <c r="K220" s="8"/>
      <c r="L220" s="8"/>
    </row>
    <row r="222" customFormat="false" ht="31.5" hidden="false" customHeight="true" outlineLevel="0" collapsed="false">
      <c r="B222" s="89" t="s">
        <v>126</v>
      </c>
      <c r="C222" s="75" t="s">
        <v>113</v>
      </c>
      <c r="D222" s="75"/>
      <c r="E222" s="75"/>
      <c r="F222" s="75" t="s">
        <v>224</v>
      </c>
      <c r="G222" s="90" t="s">
        <v>115</v>
      </c>
      <c r="H222" s="90"/>
      <c r="I222" s="90"/>
    </row>
    <row r="223" customFormat="false" ht="15" hidden="false" customHeight="true" outlineLevel="0" collapsed="false">
      <c r="B223" s="92" t="s">
        <v>4</v>
      </c>
      <c r="C223" s="85" t="s">
        <v>229</v>
      </c>
      <c r="D223" s="85"/>
      <c r="E223" s="85"/>
      <c r="F223" s="79" t="n">
        <v>41040</v>
      </c>
      <c r="G223" s="118"/>
      <c r="H223" s="118"/>
      <c r="I223" s="118"/>
    </row>
    <row r="224" customFormat="false" ht="15" hidden="false" customHeight="true" outlineLevel="0" collapsed="false">
      <c r="B224" s="92" t="s">
        <v>20</v>
      </c>
      <c r="C224" s="85" t="s">
        <v>230</v>
      </c>
      <c r="D224" s="85"/>
      <c r="E224" s="85"/>
      <c r="F224" s="79" t="n">
        <v>49047.55</v>
      </c>
      <c r="G224" s="118"/>
      <c r="H224" s="118"/>
      <c r="I224" s="118"/>
    </row>
    <row r="225" customFormat="false" ht="15" hidden="false" customHeight="true" outlineLevel="0" collapsed="false">
      <c r="B225" s="92" t="s">
        <v>23</v>
      </c>
      <c r="C225" s="85" t="s">
        <v>231</v>
      </c>
      <c r="D225" s="85"/>
      <c r="E225" s="85"/>
      <c r="F225" s="79" t="n">
        <v>4631.39</v>
      </c>
      <c r="G225" s="118"/>
      <c r="H225" s="118"/>
      <c r="I225" s="118"/>
    </row>
    <row r="226" customFormat="false" ht="15" hidden="false" customHeight="false" outlineLevel="0" collapsed="false">
      <c r="B226" s="104" t="s">
        <v>200</v>
      </c>
      <c r="C226" s="104"/>
      <c r="D226" s="104"/>
      <c r="E226" s="104"/>
      <c r="F226" s="138" t="n">
        <f aca="false">SUM(F223:F225)</f>
        <v>94718.94</v>
      </c>
      <c r="G226" s="139"/>
      <c r="H226" s="139"/>
      <c r="I226" s="139"/>
    </row>
    <row r="228" customFormat="false" ht="15" hidden="false" customHeight="false" outlineLevel="0" collapsed="false">
      <c r="A228" s="6" t="s">
        <v>232</v>
      </c>
      <c r="B228" s="7" t="s">
        <v>76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</row>
    <row r="229" customFormat="false" ht="15" hidden="false" customHeight="false" outlineLevel="0" collapsed="false">
      <c r="A229" s="6"/>
    </row>
    <row r="231" customFormat="false" ht="15" hidden="false" customHeight="false" outlineLevel="0" collapsed="false">
      <c r="A231" s="6" t="s">
        <v>29</v>
      </c>
    </row>
    <row r="232" customFormat="false" ht="15" hidden="false" customHeight="false" outlineLevel="0" collapsed="false">
      <c r="A232" s="6" t="s">
        <v>233</v>
      </c>
      <c r="B232" s="7" t="s">
        <v>234</v>
      </c>
      <c r="C232" s="7"/>
      <c r="D232" s="7"/>
      <c r="E232" s="7"/>
      <c r="F232" s="7"/>
      <c r="G232" s="7"/>
      <c r="H232" s="8"/>
      <c r="I232" s="8"/>
      <c r="J232" s="8"/>
      <c r="K232" s="8"/>
      <c r="L232" s="8"/>
    </row>
    <row r="234" customFormat="false" ht="31.5" hidden="false" customHeight="true" outlineLevel="0" collapsed="false">
      <c r="B234" s="89" t="s">
        <v>126</v>
      </c>
      <c r="C234" s="75" t="s">
        <v>113</v>
      </c>
      <c r="D234" s="75"/>
      <c r="E234" s="75"/>
      <c r="F234" s="75" t="s">
        <v>224</v>
      </c>
      <c r="G234" s="90" t="s">
        <v>115</v>
      </c>
      <c r="H234" s="90"/>
      <c r="I234" s="90"/>
    </row>
    <row r="235" customFormat="false" ht="15" hidden="false" customHeight="true" outlineLevel="0" collapsed="false">
      <c r="B235" s="92" t="s">
        <v>4</v>
      </c>
      <c r="C235" s="85" t="s">
        <v>235</v>
      </c>
      <c r="D235" s="85"/>
      <c r="E235" s="85"/>
      <c r="F235" s="79"/>
      <c r="G235" s="118"/>
      <c r="H235" s="118"/>
      <c r="I235" s="118"/>
    </row>
    <row r="236" customFormat="false" ht="15.75" hidden="false" customHeight="true" outlineLevel="0" collapsed="false">
      <c r="B236" s="97" t="s">
        <v>20</v>
      </c>
      <c r="C236" s="87" t="s">
        <v>236</v>
      </c>
      <c r="D236" s="87"/>
      <c r="E236" s="87"/>
      <c r="F236" s="83"/>
      <c r="G236" s="121"/>
      <c r="H236" s="121"/>
      <c r="I236" s="121"/>
    </row>
    <row r="238" customFormat="false" ht="34.5" hidden="false" customHeight="true" outlineLevel="0" collapsed="false">
      <c r="A238" s="6" t="s">
        <v>237</v>
      </c>
      <c r="B238" s="16" t="s">
        <v>238</v>
      </c>
      <c r="C238" s="16"/>
      <c r="D238" s="16"/>
      <c r="E238" s="16"/>
      <c r="F238" s="16"/>
      <c r="G238" s="16"/>
      <c r="H238" s="16"/>
      <c r="I238" s="16"/>
      <c r="J238" s="16"/>
      <c r="K238" s="16"/>
      <c r="L238" s="16"/>
    </row>
    <row r="240" customFormat="false" ht="18" hidden="false" customHeight="true" outlineLevel="0" collapsed="false">
      <c r="B240" s="89" t="s">
        <v>126</v>
      </c>
      <c r="C240" s="75" t="s">
        <v>113</v>
      </c>
      <c r="D240" s="75"/>
      <c r="E240" s="75"/>
      <c r="F240" s="75"/>
      <c r="G240" s="75" t="s">
        <v>224</v>
      </c>
      <c r="H240" s="90" t="s">
        <v>115</v>
      </c>
      <c r="I240" s="90"/>
      <c r="J240" s="90"/>
    </row>
    <row r="241" customFormat="false" ht="15" hidden="false" customHeight="true" outlineLevel="0" collapsed="false">
      <c r="B241" s="92" t="s">
        <v>4</v>
      </c>
      <c r="C241" s="85" t="s">
        <v>239</v>
      </c>
      <c r="D241" s="85"/>
      <c r="E241" s="85"/>
      <c r="F241" s="85"/>
      <c r="G241" s="79"/>
      <c r="H241" s="118"/>
      <c r="I241" s="118"/>
      <c r="J241" s="118"/>
    </row>
    <row r="242" customFormat="false" ht="15" hidden="false" customHeight="true" outlineLevel="0" collapsed="false">
      <c r="B242" s="140"/>
      <c r="C242" s="85" t="s">
        <v>240</v>
      </c>
      <c r="D242" s="85"/>
      <c r="E242" s="85"/>
      <c r="F242" s="85"/>
      <c r="G242" s="48"/>
      <c r="H242" s="118"/>
      <c r="I242" s="118"/>
      <c r="J242" s="118"/>
    </row>
    <row r="243" customFormat="false" ht="15.75" hidden="false" customHeight="true" outlineLevel="0" collapsed="false">
      <c r="B243" s="141"/>
      <c r="C243" s="87" t="s">
        <v>241</v>
      </c>
      <c r="D243" s="87"/>
      <c r="E243" s="87"/>
      <c r="F243" s="87"/>
      <c r="G243" s="136"/>
      <c r="H243" s="121"/>
      <c r="I243" s="121"/>
      <c r="J243" s="121"/>
    </row>
    <row r="245" customFormat="false" ht="15" hidden="false" customHeight="false" outlineLevel="0" collapsed="false">
      <c r="A245" s="6" t="s">
        <v>242</v>
      </c>
      <c r="B245" s="7" t="s">
        <v>243</v>
      </c>
      <c r="C245" s="7"/>
      <c r="D245" s="7"/>
      <c r="E245" s="7"/>
      <c r="F245" s="7"/>
      <c r="G245" s="7"/>
      <c r="H245" s="7"/>
      <c r="I245" s="7"/>
      <c r="J245" s="7"/>
      <c r="K245" s="7"/>
      <c r="L245" s="8"/>
    </row>
    <row r="247" customFormat="false" ht="31.5" hidden="false" customHeight="true" outlineLevel="0" collapsed="false">
      <c r="B247" s="89" t="s">
        <v>126</v>
      </c>
      <c r="C247" s="75" t="s">
        <v>113</v>
      </c>
      <c r="D247" s="75"/>
      <c r="E247" s="75"/>
      <c r="F247" s="75" t="s">
        <v>224</v>
      </c>
      <c r="G247" s="90" t="s">
        <v>115</v>
      </c>
      <c r="H247" s="90"/>
      <c r="I247" s="90"/>
    </row>
    <row r="248" customFormat="false" ht="15" hidden="false" customHeight="true" outlineLevel="0" collapsed="false">
      <c r="B248" s="92" t="s">
        <v>4</v>
      </c>
      <c r="C248" s="85" t="s">
        <v>244</v>
      </c>
      <c r="D248" s="85"/>
      <c r="E248" s="85"/>
      <c r="F248" s="79"/>
      <c r="G248" s="118"/>
      <c r="H248" s="118"/>
      <c r="I248" s="118"/>
    </row>
    <row r="249" customFormat="false" ht="15" hidden="false" customHeight="true" outlineLevel="0" collapsed="false">
      <c r="B249" s="92"/>
      <c r="C249" s="85" t="s">
        <v>245</v>
      </c>
      <c r="D249" s="85"/>
      <c r="E249" s="85"/>
      <c r="F249" s="79"/>
      <c r="G249" s="118"/>
      <c r="H249" s="118"/>
      <c r="I249" s="118"/>
    </row>
    <row r="250" customFormat="false" ht="15" hidden="false" customHeight="true" outlineLevel="0" collapsed="false">
      <c r="B250" s="92"/>
      <c r="C250" s="85" t="s">
        <v>246</v>
      </c>
      <c r="D250" s="85"/>
      <c r="E250" s="85"/>
      <c r="F250" s="79"/>
      <c r="G250" s="118"/>
      <c r="H250" s="118"/>
      <c r="I250" s="118"/>
    </row>
    <row r="251" customFormat="false" ht="15" hidden="false" customHeight="true" outlineLevel="0" collapsed="false">
      <c r="B251" s="92" t="s">
        <v>20</v>
      </c>
      <c r="C251" s="85" t="s">
        <v>247</v>
      </c>
      <c r="D251" s="85"/>
      <c r="E251" s="85"/>
      <c r="F251" s="79"/>
      <c r="G251" s="118"/>
      <c r="H251" s="118"/>
      <c r="I251" s="118"/>
    </row>
    <row r="252" customFormat="false" ht="15" hidden="false" customHeight="true" outlineLevel="0" collapsed="false">
      <c r="B252" s="140"/>
      <c r="C252" s="85" t="s">
        <v>245</v>
      </c>
      <c r="D252" s="85"/>
      <c r="E252" s="85"/>
      <c r="F252" s="48"/>
      <c r="G252" s="118"/>
      <c r="H252" s="118"/>
      <c r="I252" s="118"/>
    </row>
    <row r="253" customFormat="false" ht="15.75" hidden="false" customHeight="true" outlineLevel="0" collapsed="false">
      <c r="B253" s="141"/>
      <c r="C253" s="87" t="s">
        <v>246</v>
      </c>
      <c r="D253" s="87"/>
      <c r="E253" s="87"/>
      <c r="F253" s="136"/>
      <c r="G253" s="121"/>
      <c r="H253" s="121"/>
      <c r="I253" s="121"/>
    </row>
    <row r="255" customFormat="false" ht="32.25" hidden="false" customHeight="true" outlineLevel="0" collapsed="false">
      <c r="A255" s="6" t="s">
        <v>248</v>
      </c>
      <c r="B255" s="16" t="s">
        <v>249</v>
      </c>
      <c r="C255" s="16"/>
      <c r="D255" s="16"/>
      <c r="E255" s="16"/>
      <c r="F255" s="16"/>
      <c r="G255" s="16"/>
      <c r="H255" s="16"/>
      <c r="I255" s="16"/>
      <c r="J255" s="16"/>
      <c r="K255" s="16"/>
      <c r="L255" s="16"/>
    </row>
    <row r="257" customFormat="false" ht="15" hidden="false" customHeight="false" outlineLevel="0" collapsed="false">
      <c r="B257" s="17" t="s">
        <v>250</v>
      </c>
      <c r="C257" s="17"/>
      <c r="D257" s="17"/>
      <c r="E257" s="17"/>
      <c r="F257" s="17"/>
      <c r="G257" s="17"/>
      <c r="H257" s="17"/>
      <c r="I257" s="17"/>
      <c r="J257" s="17"/>
      <c r="K257" s="17"/>
      <c r="L257" s="17"/>
    </row>
    <row r="259" customFormat="false" ht="15" hidden="false" customHeight="false" outlineLevel="0" collapsed="false">
      <c r="A259" s="6" t="s">
        <v>251</v>
      </c>
      <c r="B259" s="7" t="s">
        <v>76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</row>
    <row r="261" customFormat="false" ht="38.25" hidden="false" customHeight="true" outlineLevel="0" collapsed="false">
      <c r="A261" s="6" t="s">
        <v>23</v>
      </c>
      <c r="B261" s="16" t="s">
        <v>252</v>
      </c>
      <c r="C261" s="16"/>
      <c r="D261" s="16"/>
      <c r="E261" s="16"/>
      <c r="F261" s="16"/>
      <c r="G261" s="16"/>
      <c r="H261" s="16"/>
      <c r="I261" s="16"/>
      <c r="J261" s="16"/>
      <c r="K261" s="16"/>
      <c r="L261" s="16"/>
    </row>
    <row r="263" customFormat="false" ht="15" hidden="false" customHeight="false" outlineLevel="0" collapsed="false">
      <c r="A263" s="6" t="s">
        <v>253</v>
      </c>
      <c r="B263" s="9" t="s">
        <v>254</v>
      </c>
    </row>
    <row r="265" customFormat="false" ht="31.5" hidden="false" customHeight="true" outlineLevel="0" collapsed="false">
      <c r="B265" s="89" t="s">
        <v>126</v>
      </c>
      <c r="C265" s="75" t="s">
        <v>113</v>
      </c>
      <c r="D265" s="75"/>
      <c r="E265" s="75"/>
      <c r="F265" s="75" t="s">
        <v>224</v>
      </c>
      <c r="G265" s="90" t="s">
        <v>115</v>
      </c>
      <c r="H265" s="90"/>
      <c r="I265" s="90"/>
    </row>
    <row r="266" customFormat="false" ht="15" hidden="false" customHeight="true" outlineLevel="0" collapsed="false">
      <c r="B266" s="92" t="s">
        <v>4</v>
      </c>
      <c r="C266" s="85" t="s">
        <v>255</v>
      </c>
      <c r="D266" s="85"/>
      <c r="E266" s="85"/>
      <c r="F266" s="79"/>
      <c r="G266" s="118"/>
      <c r="H266" s="118"/>
      <c r="I266" s="118"/>
    </row>
    <row r="267" customFormat="false" ht="15" hidden="false" customHeight="true" outlineLevel="0" collapsed="false">
      <c r="B267" s="92" t="s">
        <v>20</v>
      </c>
      <c r="C267" s="85" t="s">
        <v>256</v>
      </c>
      <c r="D267" s="85"/>
      <c r="E267" s="85"/>
      <c r="F267" s="79"/>
      <c r="G267" s="118"/>
      <c r="H267" s="118"/>
      <c r="I267" s="118"/>
    </row>
    <row r="268" customFormat="false" ht="15" hidden="false" customHeight="true" outlineLevel="0" collapsed="false">
      <c r="B268" s="92" t="s">
        <v>23</v>
      </c>
      <c r="C268" s="85" t="s">
        <v>257</v>
      </c>
      <c r="D268" s="85"/>
      <c r="E268" s="85"/>
      <c r="F268" s="79"/>
      <c r="G268" s="118"/>
      <c r="H268" s="118"/>
      <c r="I268" s="118"/>
    </row>
    <row r="269" customFormat="false" ht="15" hidden="false" customHeight="false" outlineLevel="0" collapsed="false">
      <c r="B269" s="92"/>
      <c r="C269" s="85"/>
      <c r="D269" s="85"/>
      <c r="E269" s="85"/>
      <c r="F269" s="79"/>
      <c r="G269" s="118"/>
      <c r="H269" s="118"/>
      <c r="I269" s="118"/>
    </row>
    <row r="270" customFormat="false" ht="15" hidden="false" customHeight="false" outlineLevel="0" collapsed="false">
      <c r="B270" s="104" t="s">
        <v>200</v>
      </c>
      <c r="C270" s="104"/>
      <c r="D270" s="104"/>
      <c r="E270" s="104"/>
      <c r="F270" s="138" t="n">
        <f aca="false">SUM(F266:F269)</f>
        <v>0</v>
      </c>
      <c r="G270" s="139"/>
      <c r="H270" s="139"/>
      <c r="I270" s="139"/>
    </row>
    <row r="271" customFormat="false" ht="15" hidden="false" customHeight="false" outlineLevel="0" collapsed="false">
      <c r="B271" s="122"/>
      <c r="C271" s="122"/>
      <c r="D271" s="122"/>
      <c r="E271" s="122"/>
      <c r="F271" s="142"/>
      <c r="G271" s="143"/>
      <c r="H271" s="144"/>
      <c r="I271" s="144"/>
    </row>
    <row r="272" customFormat="false" ht="15" hidden="false" customHeight="false" outlineLevel="0" collapsed="false">
      <c r="B272" s="122"/>
      <c r="C272" s="122"/>
      <c r="D272" s="122"/>
      <c r="E272" s="122"/>
      <c r="F272" s="142"/>
      <c r="G272" s="143"/>
      <c r="H272" s="144"/>
      <c r="I272" s="144"/>
    </row>
    <row r="273" customFormat="false" ht="15" hidden="false" customHeight="false" outlineLevel="0" collapsed="false">
      <c r="B273" s="122"/>
      <c r="C273" s="122"/>
      <c r="D273" s="122"/>
      <c r="E273" s="122"/>
      <c r="F273" s="142"/>
      <c r="G273" s="143"/>
      <c r="H273" s="144"/>
      <c r="I273" s="144"/>
    </row>
    <row r="274" customFormat="false" ht="15" hidden="false" customHeight="false" outlineLevel="0" collapsed="false">
      <c r="A274" s="6" t="s">
        <v>258</v>
      </c>
      <c r="B274" s="9" t="s">
        <v>259</v>
      </c>
    </row>
    <row r="276" customFormat="false" ht="15" hidden="false" customHeight="false" outlineLevel="0" collapsed="false"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</row>
    <row r="277" customFormat="false" ht="15" hidden="false" customHeight="false" outlineLevel="0" collapsed="false"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</row>
    <row r="278" customFormat="false" ht="15" hidden="false" customHeight="false" outlineLevel="0" collapsed="false"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</row>
    <row r="279" customFormat="false" ht="15" hidden="false" customHeight="false" outlineLevel="0" collapsed="false"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</row>
    <row r="280" customFormat="false" ht="15" hidden="false" customHeight="false" outlineLevel="0" collapsed="false"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</row>
    <row r="281" customFormat="false" ht="15" hidden="false" customHeight="false" outlineLevel="0" collapsed="false"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</row>
    <row r="282" customFormat="false" ht="15" hidden="false" customHeight="false" outlineLevel="0" collapsed="false"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</row>
    <row r="283" customFormat="false" ht="15" hidden="false" customHeight="false" outlineLevel="0" collapsed="false"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</row>
    <row r="284" customFormat="false" ht="15" hidden="false" customHeight="false" outlineLevel="0" collapsed="false">
      <c r="C284" s="2" t="s">
        <v>260</v>
      </c>
      <c r="G284" s="5" t="s">
        <v>261</v>
      </c>
      <c r="K284" s="146" t="s">
        <v>262</v>
      </c>
    </row>
    <row r="285" customFormat="false" ht="15" hidden="false" customHeight="false" outlineLevel="0" collapsed="false">
      <c r="C285" s="2" t="s">
        <v>263</v>
      </c>
      <c r="G285" s="2" t="s">
        <v>264</v>
      </c>
      <c r="K285" s="146" t="s">
        <v>265</v>
      </c>
    </row>
  </sheetData>
  <mergeCells count="308">
    <mergeCell ref="A2:L2"/>
    <mergeCell ref="B4:L4"/>
    <mergeCell ref="B6:F6"/>
    <mergeCell ref="B8:L8"/>
    <mergeCell ref="B10:F10"/>
    <mergeCell ref="B12:L12"/>
    <mergeCell ref="B13:L13"/>
    <mergeCell ref="B15:F15"/>
    <mergeCell ref="B17:L17"/>
    <mergeCell ref="B18:L18"/>
    <mergeCell ref="B20:F20"/>
    <mergeCell ref="B22:L22"/>
    <mergeCell ref="B23:L23"/>
    <mergeCell ref="B24:F24"/>
    <mergeCell ref="B26:L26"/>
    <mergeCell ref="B28:L28"/>
    <mergeCell ref="B30:L30"/>
    <mergeCell ref="B32:L32"/>
    <mergeCell ref="C34:L34"/>
    <mergeCell ref="C35:K35"/>
    <mergeCell ref="C36:J36"/>
    <mergeCell ref="C37:J37"/>
    <mergeCell ref="C38:J38"/>
    <mergeCell ref="C39:J39"/>
    <mergeCell ref="C40:L40"/>
    <mergeCell ref="C41:J41"/>
    <mergeCell ref="C42:J42"/>
    <mergeCell ref="C43:J43"/>
    <mergeCell ref="C44:J44"/>
    <mergeCell ref="C45:J45"/>
    <mergeCell ref="C46:J46"/>
    <mergeCell ref="C47:J47"/>
    <mergeCell ref="C48:J48"/>
    <mergeCell ref="C49:L49"/>
    <mergeCell ref="C50:L50"/>
    <mergeCell ref="C51:J51"/>
    <mergeCell ref="C52:J52"/>
    <mergeCell ref="C53:J53"/>
    <mergeCell ref="C54:L54"/>
    <mergeCell ref="C55:J55"/>
    <mergeCell ref="L55:M55"/>
    <mergeCell ref="C56:J56"/>
    <mergeCell ref="L56:M56"/>
    <mergeCell ref="C57:J57"/>
    <mergeCell ref="L57:M57"/>
    <mergeCell ref="C58:J58"/>
    <mergeCell ref="L58:M58"/>
    <mergeCell ref="C59:J59"/>
    <mergeCell ref="L59:M59"/>
    <mergeCell ref="C60:J60"/>
    <mergeCell ref="L60:M60"/>
    <mergeCell ref="C61:J61"/>
    <mergeCell ref="L61:M61"/>
    <mergeCell ref="C62:J62"/>
    <mergeCell ref="L62:M62"/>
    <mergeCell ref="C63:J63"/>
    <mergeCell ref="L63:M63"/>
    <mergeCell ref="C64:J64"/>
    <mergeCell ref="L64:M64"/>
    <mergeCell ref="C65:J65"/>
    <mergeCell ref="C66:L66"/>
    <mergeCell ref="B68:J68"/>
    <mergeCell ref="B70:L70"/>
    <mergeCell ref="B72:L72"/>
    <mergeCell ref="B74:L74"/>
    <mergeCell ref="A76:D76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J88"/>
    <mergeCell ref="A89:D89"/>
    <mergeCell ref="A90:D90"/>
    <mergeCell ref="A91:D91"/>
    <mergeCell ref="A92:D92"/>
    <mergeCell ref="A93:D93"/>
    <mergeCell ref="A94:D94"/>
    <mergeCell ref="A95:D95"/>
    <mergeCell ref="A96:J96"/>
    <mergeCell ref="A97:D97"/>
    <mergeCell ref="A98:D98"/>
    <mergeCell ref="A99:D99"/>
    <mergeCell ref="B101:J101"/>
    <mergeCell ref="C103:D103"/>
    <mergeCell ref="F103:H103"/>
    <mergeCell ref="C104:D104"/>
    <mergeCell ref="F104:H104"/>
    <mergeCell ref="C105:D105"/>
    <mergeCell ref="F105:H105"/>
    <mergeCell ref="C106:D106"/>
    <mergeCell ref="F106:H106"/>
    <mergeCell ref="B108:L108"/>
    <mergeCell ref="C110:E110"/>
    <mergeCell ref="I110:K110"/>
    <mergeCell ref="C111:E111"/>
    <mergeCell ref="I111:K111"/>
    <mergeCell ref="C112:E112"/>
    <mergeCell ref="I112:K112"/>
    <mergeCell ref="B114:H114"/>
    <mergeCell ref="B116:B117"/>
    <mergeCell ref="C116:D117"/>
    <mergeCell ref="E116:F117"/>
    <mergeCell ref="G116:G117"/>
    <mergeCell ref="H116:I116"/>
    <mergeCell ref="J116:J117"/>
    <mergeCell ref="B118:B119"/>
    <mergeCell ref="C118:D119"/>
    <mergeCell ref="G118:G119"/>
    <mergeCell ref="H118:H119"/>
    <mergeCell ref="I118:I119"/>
    <mergeCell ref="J118:J119"/>
    <mergeCell ref="B120:B121"/>
    <mergeCell ref="C120:D121"/>
    <mergeCell ref="G120:G121"/>
    <mergeCell ref="H120:H121"/>
    <mergeCell ref="I120:I121"/>
    <mergeCell ref="J120:J121"/>
    <mergeCell ref="B122:B123"/>
    <mergeCell ref="C122:D123"/>
    <mergeCell ref="G122:G123"/>
    <mergeCell ref="H122:H123"/>
    <mergeCell ref="I122:I123"/>
    <mergeCell ref="J122:J123"/>
    <mergeCell ref="B125:L125"/>
    <mergeCell ref="B127:B128"/>
    <mergeCell ref="C127:D128"/>
    <mergeCell ref="E127:E128"/>
    <mergeCell ref="F127:G127"/>
    <mergeCell ref="H127:H128"/>
    <mergeCell ref="C129:D129"/>
    <mergeCell ref="C130:D130"/>
    <mergeCell ref="B132:K132"/>
    <mergeCell ref="B134:B135"/>
    <mergeCell ref="C134:E135"/>
    <mergeCell ref="F134:F135"/>
    <mergeCell ref="G134:G135"/>
    <mergeCell ref="H134:I134"/>
    <mergeCell ref="J134:J135"/>
    <mergeCell ref="C136:E136"/>
    <mergeCell ref="C137:E137"/>
    <mergeCell ref="B139:L139"/>
    <mergeCell ref="B141:B142"/>
    <mergeCell ref="C141:E142"/>
    <mergeCell ref="F141:F142"/>
    <mergeCell ref="G141:I141"/>
    <mergeCell ref="J141:J142"/>
    <mergeCell ref="C143:E143"/>
    <mergeCell ref="C144:E144"/>
    <mergeCell ref="C145:E145"/>
    <mergeCell ref="C146:E146"/>
    <mergeCell ref="C147:E147"/>
    <mergeCell ref="B149:L149"/>
    <mergeCell ref="C151:F151"/>
    <mergeCell ref="C152:F152"/>
    <mergeCell ref="C153:F153"/>
    <mergeCell ref="C154:F154"/>
    <mergeCell ref="B156:L156"/>
    <mergeCell ref="B157:J157"/>
    <mergeCell ref="B158:J158"/>
    <mergeCell ref="B159:J159"/>
    <mergeCell ref="B161:B164"/>
    <mergeCell ref="C161:D164"/>
    <mergeCell ref="E161:J161"/>
    <mergeCell ref="K161:L163"/>
    <mergeCell ref="E162:F162"/>
    <mergeCell ref="G162:H162"/>
    <mergeCell ref="I162:J162"/>
    <mergeCell ref="E163:J163"/>
    <mergeCell ref="C165:D165"/>
    <mergeCell ref="C166:D166"/>
    <mergeCell ref="C167:D167"/>
    <mergeCell ref="C168:D168"/>
    <mergeCell ref="C169:D169"/>
    <mergeCell ref="C170:D170"/>
    <mergeCell ref="C171:D171"/>
    <mergeCell ref="B172:D172"/>
    <mergeCell ref="B174:M174"/>
    <mergeCell ref="C176:H176"/>
    <mergeCell ref="J176:L176"/>
    <mergeCell ref="C177:H177"/>
    <mergeCell ref="J177:L177"/>
    <mergeCell ref="C178:H178"/>
    <mergeCell ref="J178:L178"/>
    <mergeCell ref="B180:J180"/>
    <mergeCell ref="B182:B183"/>
    <mergeCell ref="C182:D183"/>
    <mergeCell ref="E182:F182"/>
    <mergeCell ref="G182:H182"/>
    <mergeCell ref="I182:J182"/>
    <mergeCell ref="K182:L182"/>
    <mergeCell ref="C184:D184"/>
    <mergeCell ref="C185:D185"/>
    <mergeCell ref="B186:B187"/>
    <mergeCell ref="C186:D186"/>
    <mergeCell ref="C187:D187"/>
    <mergeCell ref="C188:D188"/>
    <mergeCell ref="B189:D189"/>
    <mergeCell ref="B191:L191"/>
    <mergeCell ref="B193:B194"/>
    <mergeCell ref="C193:F194"/>
    <mergeCell ref="G193:J193"/>
    <mergeCell ref="G194:H194"/>
    <mergeCell ref="I194:J194"/>
    <mergeCell ref="C195:F195"/>
    <mergeCell ref="G195:H195"/>
    <mergeCell ref="I195:J195"/>
    <mergeCell ref="C196:F196"/>
    <mergeCell ref="G196:H196"/>
    <mergeCell ref="I196:J196"/>
    <mergeCell ref="C197:F197"/>
    <mergeCell ref="G197:H197"/>
    <mergeCell ref="I197:J197"/>
    <mergeCell ref="C198:F198"/>
    <mergeCell ref="G198:H198"/>
    <mergeCell ref="I198:J198"/>
    <mergeCell ref="C199:F199"/>
    <mergeCell ref="G199:H199"/>
    <mergeCell ref="I199:J199"/>
    <mergeCell ref="C200:F200"/>
    <mergeCell ref="G200:H200"/>
    <mergeCell ref="I200:J200"/>
    <mergeCell ref="B201:F201"/>
    <mergeCell ref="G201:H201"/>
    <mergeCell ref="I201:J201"/>
    <mergeCell ref="B203:L203"/>
    <mergeCell ref="B205:B206"/>
    <mergeCell ref="C205:E206"/>
    <mergeCell ref="F205:G205"/>
    <mergeCell ref="C207:E207"/>
    <mergeCell ref="C208:E208"/>
    <mergeCell ref="C209:E209"/>
    <mergeCell ref="C210:E210"/>
    <mergeCell ref="C211:E211"/>
    <mergeCell ref="B213:I213"/>
    <mergeCell ref="C215:E215"/>
    <mergeCell ref="G215:I215"/>
    <mergeCell ref="C216:E216"/>
    <mergeCell ref="G216:I216"/>
    <mergeCell ref="C217:E217"/>
    <mergeCell ref="G217:I217"/>
    <mergeCell ref="B218:E218"/>
    <mergeCell ref="G218:I218"/>
    <mergeCell ref="B220:H220"/>
    <mergeCell ref="C222:E222"/>
    <mergeCell ref="G222:I222"/>
    <mergeCell ref="C223:E223"/>
    <mergeCell ref="G223:I223"/>
    <mergeCell ref="C224:E224"/>
    <mergeCell ref="G224:I224"/>
    <mergeCell ref="C225:E225"/>
    <mergeCell ref="G225:I225"/>
    <mergeCell ref="B226:E226"/>
    <mergeCell ref="G226:I226"/>
    <mergeCell ref="B228:L228"/>
    <mergeCell ref="B232:G232"/>
    <mergeCell ref="C234:E234"/>
    <mergeCell ref="G234:I234"/>
    <mergeCell ref="C235:E235"/>
    <mergeCell ref="G235:I235"/>
    <mergeCell ref="C236:E236"/>
    <mergeCell ref="G236:I236"/>
    <mergeCell ref="B238:L238"/>
    <mergeCell ref="C240:F240"/>
    <mergeCell ref="H240:J240"/>
    <mergeCell ref="C241:F241"/>
    <mergeCell ref="H241:J241"/>
    <mergeCell ref="C242:F242"/>
    <mergeCell ref="H242:J242"/>
    <mergeCell ref="C243:F243"/>
    <mergeCell ref="H243:J243"/>
    <mergeCell ref="B245:K245"/>
    <mergeCell ref="C247:E247"/>
    <mergeCell ref="G247:I247"/>
    <mergeCell ref="C248:E248"/>
    <mergeCell ref="G248:I248"/>
    <mergeCell ref="C249:E249"/>
    <mergeCell ref="G249:I249"/>
    <mergeCell ref="C250:E250"/>
    <mergeCell ref="G250:I250"/>
    <mergeCell ref="C251:E251"/>
    <mergeCell ref="G251:I251"/>
    <mergeCell ref="C252:E252"/>
    <mergeCell ref="G252:I252"/>
    <mergeCell ref="C253:E253"/>
    <mergeCell ref="G253:I253"/>
    <mergeCell ref="B255:L255"/>
    <mergeCell ref="B257:L257"/>
    <mergeCell ref="B259:L259"/>
    <mergeCell ref="B261:L261"/>
    <mergeCell ref="C265:E265"/>
    <mergeCell ref="G265:I265"/>
    <mergeCell ref="C266:E266"/>
    <mergeCell ref="G266:I266"/>
    <mergeCell ref="C267:E267"/>
    <mergeCell ref="G267:I267"/>
    <mergeCell ref="C268:E268"/>
    <mergeCell ref="G268:I268"/>
    <mergeCell ref="C269:E269"/>
    <mergeCell ref="G269:I269"/>
    <mergeCell ref="B270:E270"/>
    <mergeCell ref="G270:I270"/>
    <mergeCell ref="B276:L276"/>
  </mergeCells>
  <dataValidations count="1">
    <dataValidation allowBlank="true" operator="between" showDropDown="false" showErrorMessage="true" showInputMessage="true" sqref="K36:K39 K41:K48 K51:K53 K56:K65" type="list">
      <formula1>"TAK,NIE"</formula1>
      <formula2>0</formula2>
    </dataValidation>
  </dataValidations>
  <printOptions headings="false" gridLines="false" gridLinesSet="true" horizontalCentered="false" verticalCentered="false"/>
  <pageMargins left="0.196527777777778" right="0.590277777777778" top="0.39375" bottom="0.39375" header="0.511805555555555" footer="0.39375"/>
  <pageSetup paperSize="9" scale="100" firstPageNumber="1" fitToWidth="1" fitToHeight="0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&amp;RStrona &amp;P z &amp;N</oddFooter>
  </headerFooter>
  <rowBreaks count="6" manualBreakCount="6">
    <brk id="39" man="true" max="16383" min="0"/>
    <brk id="66" man="true" max="16383" min="0"/>
    <brk id="112" man="true" max="16383" min="0"/>
    <brk id="155" man="true" max="16383" min="0"/>
    <brk id="201" man="true" max="16383" min="0"/>
    <brk id="244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2019-01-24T06:52:13Z</dcterms:created>
  <dc:creator>Joanna Domanowska</dc:creator>
  <dc:description/>
  <dc:language>pl-PL</dc:language>
  <cp:lastModifiedBy/>
  <cp:lastPrinted>2022-02-09T10:44:32Z</cp:lastPrinted>
  <dcterms:modified xsi:type="dcterms:W3CDTF">2024-03-25T13:00:42Z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