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06" activeTab="0"/>
  </bookViews>
  <sheets>
    <sheet name="Pakiet nr 1" sheetId="1" r:id="rId1"/>
    <sheet name="Pakiet nr 2" sheetId="2" r:id="rId2"/>
  </sheets>
  <definedNames>
    <definedName name="_xlnm.Print_Area" localSheetId="0">'Pakiet nr 1'!$A$1:$J$150</definedName>
    <definedName name="_xlnm.Print_Area" localSheetId="1">'Pakiet nr 2'!$A$1:$K$10</definedName>
    <definedName name="_xlnm.Print_Titles" localSheetId="0">'Pakiet nr 1'!$2:$3</definedName>
  </definedNames>
  <calcPr fullCalcOnLoad="1"/>
</workbook>
</file>

<file path=xl/sharedStrings.xml><?xml version="1.0" encoding="utf-8"?>
<sst xmlns="http://schemas.openxmlformats.org/spreadsheetml/2006/main" count="322" uniqueCount="174">
  <si>
    <t>PAKIET NR 1</t>
  </si>
  <si>
    <t>lp</t>
  </si>
  <si>
    <t>Przedmiot zamówienia</t>
  </si>
  <si>
    <t>Jednostka Miary</t>
  </si>
  <si>
    <t>Zamawiana ilość w okresie 12 m-cy</t>
  </si>
  <si>
    <t>Nazwa handlowa oferowanego przedmiotu zamówienia /nr katalogowy w zalaczonym do oferty katalogu</t>
  </si>
  <si>
    <t>Nazwa fimy producenta</t>
  </si>
  <si>
    <t>VAT %</t>
  </si>
  <si>
    <t>sztuka</t>
  </si>
  <si>
    <t>Akumulator R3 ENELOOP 0,8A</t>
  </si>
  <si>
    <t>Akumulator R6 ENELOOP 2AH</t>
  </si>
  <si>
    <t>Baterie alkaiczne AA 1 R6</t>
  </si>
  <si>
    <t>Baterie alkaiczne AAA R3</t>
  </si>
  <si>
    <t>Baterie alkaiczne R14</t>
  </si>
  <si>
    <t>Baterie alkaiczne R20</t>
  </si>
  <si>
    <t>Bateria CR 2032</t>
  </si>
  <si>
    <t>Bateria LR44</t>
  </si>
  <si>
    <t>Bateria LR 01 Duracell MW9100B2</t>
  </si>
  <si>
    <t>Brulion A4/160, sztywna, twarda okładka</t>
  </si>
  <si>
    <t>opakowanie</t>
  </si>
  <si>
    <t xml:space="preserve">Datownik samotuszujący typu TRODAT 4810,wysokość trzcionki ok. 4 - 5mm, dostępny w wersji polskiej i ISO (miesiąc w wersji cyfrowej) lub równoważny </t>
  </si>
  <si>
    <t>Długopis automatyczny, metalowy, z ergonomicznym (niezbyt grubym), gumowym uchwytem, oraz metalowym klipsem i okuwką, wyposażony w wymienny wkład wielkopojemny z niebieskim tuszem, gr. linii 0,4-0,5, miekkopiszący</t>
  </si>
  <si>
    <t xml:space="preserve">Długopis automatyczny z wymiennym wkładem niebieskim, typu EAGLE 383  (podgumowana obudowa z wytrzymałego tworzywa, gr. Końcówki 0,7 mm, dł. Lini pisania ok. 1000m) lub równoważny </t>
  </si>
  <si>
    <t>Długopis żelowy typu G-1 Pilot (dł. Lini 1000 m, linia pisania extra fine 0,3 mm, z wymiennym wkładem żelowym, końcówka ze wzmocnionej stali) lub równoważny, dostępny minimum w czterech kolorach</t>
  </si>
  <si>
    <t>sztuka.</t>
  </si>
  <si>
    <t>Długopis ze sprężynką stojący z przylepcem do mocowania do blatu</t>
  </si>
  <si>
    <t>Dziurkacz typu LETACK MP 300 (metalowy, ogranicznik formatu papieru, dwukolorowy, szerokość szczeliny 3 mm, dziurkuje do 30 kartek, wymiary nie mniejsze niż 115x96x82mm) lub równoważny</t>
  </si>
  <si>
    <t>Etykietki samoprzylepne do segregatora (opakowanie a' 25sztuk)</t>
  </si>
  <si>
    <t>Etykiety samoprzylepne na arkuzu A4, 297 x 210mm /opakowanie A'100sztuk./</t>
  </si>
  <si>
    <t>Etykiety samoprzylepne A4, (52,5x29,6mm)/opakowanie A'100sztuk./</t>
  </si>
  <si>
    <t xml:space="preserve">Etykieta A-001 50X14 OUT 1RZ/40/2000  </t>
  </si>
  <si>
    <t>rolka</t>
  </si>
  <si>
    <t>Etykieta termo-transferowa 55 X 45MM</t>
  </si>
  <si>
    <t>rolka a'1000</t>
  </si>
  <si>
    <t>Folia bąbelkowa 50CM X 5MB</t>
  </si>
  <si>
    <t>Folia do laminacji A4/80MIC (OP.A'100)</t>
  </si>
  <si>
    <t>Gumki recepturki (op. 100G)</t>
  </si>
  <si>
    <t xml:space="preserve">Gumka dwustronna do ścierania ołówków i tuszu typu Pelikan AS 30 lub równoważny (nie mniejsza niż dł.49mm, szer. 19mm, gr 11mm) </t>
  </si>
  <si>
    <t xml:space="preserve">Identyfikator z agrafką i klipem typu CT 123 (przezroczyste sztuczne tworzywo wyposażone w klips sprężynujący i niewielką agrafke, w komplecie kartonik w wydrukowaną ramką, format ok. 57x90, gr. Folii ok. 350 mic)  lub równoważny </t>
  </si>
  <si>
    <t>Kalendarz A4 układ dzienny</t>
  </si>
  <si>
    <t>Kalendarz A5 układ dzienny</t>
  </si>
  <si>
    <t>Kalka WAX-RESIN 55X74 OUT</t>
  </si>
  <si>
    <t xml:space="preserve">Klej biurowy w tubie, biały, nietoksyczny, ok. 50 gram konsystencja pasty </t>
  </si>
  <si>
    <t>Klej biurowy w sztyfcie, biały, nietoksyczny, typu Pritt, (20-25 g)</t>
  </si>
  <si>
    <t>Klips do papieru dł. 30 - 35mm (opakowanie a'12 sztuk.)</t>
  </si>
  <si>
    <t>Klips do papieru dł. 50-55mm (opakowanie a'12)</t>
  </si>
  <si>
    <t>Klips archiwizacyjny Felloweas (opak. a'50)</t>
  </si>
  <si>
    <t>Koperta DL BSK (okno lewe)</t>
  </si>
  <si>
    <t>Koperta A6 DL BSK, okno prawe</t>
  </si>
  <si>
    <t>Koperta na płytę CD z foliowym, przezroczystym "okienkiem"  umożliwiającym odczytanie napisu na płycie</t>
  </si>
  <si>
    <t>Koperta rozszerzana C4 brąz</t>
  </si>
  <si>
    <t>Koperta rozszerzana C4 RBD biała</t>
  </si>
  <si>
    <t>Koperta rozszerzana E-4 RBD brąz HK</t>
  </si>
  <si>
    <t>Koperta samoklejąca z paskiem, format C4, biała, bez tzw. okienka, opakowanie 250 sztuk</t>
  </si>
  <si>
    <t>Koperty C6 listowe białe, samoklejące z paskiem, opakowanie  a'1000 sztuka</t>
  </si>
  <si>
    <t>Koperty formatu C5 białe, samoklejące z paskiem, opakowanie a' 500 sztuk</t>
  </si>
  <si>
    <t>Koperty formatu C5 szare, samoklejące z paskiem, opakowanie a'500 sztuk</t>
  </si>
  <si>
    <t>Koperty ochronne z folią bąbelkową na dokumenty formatu A-3</t>
  </si>
  <si>
    <t>Koperty ochronne z folią bąbelkową na dokumenty formatu A-5</t>
  </si>
  <si>
    <t>Koperty ochronne z folią bąbelkową na dokumenty formatu A-6</t>
  </si>
  <si>
    <t>Korektor na taśmie typu Pelikan Blanco (taśma dł. min. 8,5m, szerokość taśmy 4,2mm, nie zawiera rozpuszczalnika, zapewniający możliwośc natychmiastowego pisania po korekcie, do stosowania na każdym rodzaju papieru) lub równoważny</t>
  </si>
  <si>
    <t>Koszulki foliowe A5 przezroczyste, antyelektrostatyczne, wyklonane z folii PP krystalicznej, europerforacja, otwierane od góry, gr. Min 45mic, (a'100 sztuk)</t>
  </si>
  <si>
    <t>Koszulki foliowe A4 przezroczyste, antyelektrostatyczne, wyklonane z folii PP krystalicznej, europerforacja, otwierane od góry, gr. Min 45mic, (a'100 sztuk)</t>
  </si>
  <si>
    <t>Kredki świecowe (12 kolorów)</t>
  </si>
  <si>
    <t>Linijka 30CM</t>
  </si>
  <si>
    <t>Marker do bielizny czarny EDDING 8040</t>
  </si>
  <si>
    <t>Magnesy do tablic, okrągłe, średnica 20mm, różne kolory  /a'10sztuk/</t>
  </si>
  <si>
    <t>Marker do tablic suchościeralnych, kolor czarny, czerwony, zielony, niebieski</t>
  </si>
  <si>
    <t>Marker olejowy</t>
  </si>
  <si>
    <t>Marker PILOT SCA - TMCD</t>
  </si>
  <si>
    <t xml:space="preserve">Markery czarny typu Reynolds, okrągła końcówka, gr. Lini pisania 2-4 mm, dł. Lini ok.. 1600 m, do pisania na tworzywie sztucznym, szkle itp., lub równoważne </t>
  </si>
  <si>
    <t>Notes kostka klejona biała ok.80x80 mm ( 500 kartek =/-20, klejone wzdłuż jednego boku)</t>
  </si>
  <si>
    <t>Notes samoprzylepny typu Donau Eco roz. 38 x 51mm (kartki w żółtym, neutralnym kolorze, ilość kartek 100) lub równoważny</t>
  </si>
  <si>
    <t xml:space="preserve">Notes samoprzylepny typu Donau Eco roz. 51x76mm (kartki w żółtym, neutralnym kolorze, ilość kartek 100) lub równoważny </t>
  </si>
  <si>
    <t>Nożyczki proste duże dł. 20 - 22cm</t>
  </si>
  <si>
    <t>Nożyczki proste małe dł. 14 - 16cm</t>
  </si>
  <si>
    <t>Obwoluta twarda, wykonana z ekologicznej folii polipropylenowej (180 μm); bezbarwna i kolorowa; typ „L” - otwarta na górze i wzdłuż brzegu; posiada specjalne wycięcie na palec ułatwiające umieszczanie dokumentów; zaokrąglony narożnik</t>
  </si>
  <si>
    <t xml:space="preserve">Ołówki B/HB/H do wyboru Zamawiającego z gumką </t>
  </si>
  <si>
    <t>Opaska białą 7022-11-PDM</t>
  </si>
  <si>
    <t>op.a'2 rolki</t>
  </si>
  <si>
    <t xml:space="preserve">Papier termiczny 57MM/20M </t>
  </si>
  <si>
    <t>Papier termiczny 112mmx20mb</t>
  </si>
  <si>
    <t>Pinezki długie do tablic korkowych, opakowanieminimum50 sztuk, różnokolorowe główki</t>
  </si>
  <si>
    <t>Płyty kompaktowe DVD typu DVD±R do jednokrotnego zapisu, o średnicy 120mm i pojemności 4,7GB, o dopuszczalnej prędkości nagrywania do 24x. Kompatybilna z napędami komputerowymi typu DVD±R - 24x. Powierzchnia biała, matowa, przeznaczona do zadruku termo transferowego.</t>
  </si>
  <si>
    <t xml:space="preserve">Podkładka żelowa pod mysz FELLOWES MEMORY FOAM </t>
  </si>
  <si>
    <t xml:space="preserve">Pojemnik magnetyczny na spinacze wykonany z przezroczystego tworzywa, okrągły, z czarnym wieczkiem, przeznaczony do przechowywania spinaczy biurowych o różnych rozmiarach </t>
  </si>
  <si>
    <t>Pojemnik na czasopisma (gazetownik) A4/70 wykonany z wys. jakości sztywnego, lakierowanego kartonu, składany, utwór na palec, szer. grzbietu ok. 70mm, dostępny minimumw czterech kolorach</t>
  </si>
  <si>
    <t>Półka na dokumenty, kolor przydymiony, sztywna, stabilna konstrukcja</t>
  </si>
  <si>
    <t>Półka na dokumenty, kolor, przezroczysta, sztywna, stabilna konstrukcja</t>
  </si>
  <si>
    <t xml:space="preserve">Przekładki alfabetyczne do segregatora A4 </t>
  </si>
  <si>
    <t>Przekładki kartonowe do segregatora 1/3 A4 (A'100) MIX KOLORÓW</t>
  </si>
  <si>
    <t>Przybornik na biurko GRAND, z trzema przegródkami, kolor czarny</t>
  </si>
  <si>
    <t>Pudło archiwizacyjne A4(ok.  525x338x306mm)(dł.x gł. X szer.) do transportu i przechowywania dokumentów w 6 segregatorach składane z wyznaczonym polem na opis, otwierane z przodu.</t>
  </si>
  <si>
    <t xml:space="preserve">Pudło archiwizacyjne typu ELBA E 83411 TRIC lub równoważne (do teczek zawieszkowych z pozycji nr: 159 - umożliwiające przechowywanie teczek wiszących wraz z etykietami opisowymi - możliwość ustawienia pudełka poziomo lub pionowo - na grzbietach możliwość umieszczania opisów informacyjnych
- otwór na palec umożliwiający łatwiejsze wyjmowanie pudełka </t>
  </si>
  <si>
    <t>Pudło archiwizacyjne fellowes 10cm</t>
  </si>
  <si>
    <t>Pudło archiwizacyjne Donau A4/80</t>
  </si>
  <si>
    <t>Rozszywacz metalowy</t>
  </si>
  <si>
    <t>Segregator A4 ( szer. grzbietu 50mm) wykonany z tektury o grubości 2,1 mm pokrytej z zewnątrz ekologiczną folia polipropylenową o strukturze płótna (100mik), dźwignia wysokiej jakości z dociskaczem, dolna listwa wzmacniająca, wzmocniony otwór na palec metalowym okuciem, wymienna etykieta opisowa, dostępność w min. 10 kolorach</t>
  </si>
  <si>
    <t>Segregator A4 ( szer. grzbietu 75mm) wykonany z tektury o grubości 2,1 mm pokrytej z zewnątrz ekologiczną folia polipropylenową o strukturze płótna (100mik), dźwignia wysokiej jakości z dociskaczem, dolna listwa wzmacniająca, wzmocniony otwór na palec metalowym okuciem, wymienna etykieta opisowa, dostępność w min. 10 kolorach</t>
  </si>
  <si>
    <t>Segregator A5/70MM, dostępnosć w min. 5 kolorach</t>
  </si>
  <si>
    <t>Skoroszyt plastikowy A4, zawieszany lub wpinany do segregatora, przednia okładka przezroczysta, druga kolorowa, wysówany pasek, boczna perforacja umożliwiająca wpiecie do segregatora, wąsy metalowe o długości min. 15 cm,</t>
  </si>
  <si>
    <t>Skoroszyty plastikowe A4, przezroczysta przednia okładka, kolorowa tylna okładka, biały wyciągany pasek pozwalający zapisać zawartość, wykonany z folii PP, wąsy metalowe o długości min. 15 cm,</t>
  </si>
  <si>
    <t>Skoroszyt z klipsem typu Panata Plast Omega</t>
  </si>
  <si>
    <t>Spinacze metalowe owalne  50mm, a'100 sztuka.</t>
  </si>
  <si>
    <t>Spinacze metalowe owalne 28mm, a'100 sztuka.</t>
  </si>
  <si>
    <t>Tablica korkowa 100 X 60cm</t>
  </si>
  <si>
    <t>Tablica korkowa 100 X 70cm</t>
  </si>
  <si>
    <t>Tablica korkowa 120 X 90cm</t>
  </si>
  <si>
    <t>Tablica korkowa 130 X 80cm</t>
  </si>
  <si>
    <t>Tablica korkowa 60 X 40cm</t>
  </si>
  <si>
    <t>Tablica magnetyczna 60 X 40cm</t>
  </si>
  <si>
    <t>Tablica magnetyczna 40 X 60cm (rama aluminiowa)</t>
  </si>
  <si>
    <t>Taśma do metkownicy 26 X 12 biała</t>
  </si>
  <si>
    <t>Taśma klejąca 18mm x 30m</t>
  </si>
  <si>
    <t>Taśma Casio 9mm X 8mb (XR-9BU1) tekst czarny, tło niebieskie</t>
  </si>
  <si>
    <t>Taśma winylowa RHINO 9MM X 5,5MB czarny nadruk na białym tle</t>
  </si>
  <si>
    <t>Taśma winylowa RHINO 9MM X 5,5MBbiały nadruk na czarnym tle</t>
  </si>
  <si>
    <t>Teczka A4 zamykana z klipem</t>
  </si>
  <si>
    <t>Teczka do podpisu 1/12</t>
  </si>
  <si>
    <t>Teczka kartonowa, z trwałym /wzmocnionym wiązaniem, biała, A4 z wydzielonym na okładce miejscem na opis zawartości</t>
  </si>
  <si>
    <t>Teczka kartonowaz trwałym/wzmocnionym, wiązaniem, kolorowa, A4, z kartonu 350gr/m2</t>
  </si>
  <si>
    <t>Teczka kopertowa A5 Electra</t>
  </si>
  <si>
    <t>Teczka lakierowana z gumką wzdłuż dłuższego boku,wykonana z kartonu o gramaturze nie mniej niż 300g, gładka, lakierowana, na dokumenty o formacie A4, 3 wewnętrzne skrzydła, gumka chroniąca zawartość przed wysunięciem</t>
  </si>
  <si>
    <t>Teczka plastikowa z trwałym wiązaniem,przezroczysta przednia okładka, kolorowa tylna okładka, biały wyciągany pasek pozwalający zapisać zawartość, wykonany z folii PP, wiązana</t>
  </si>
  <si>
    <t>Teczka plastikowa z gumką ESSELTE VIVIDA</t>
  </si>
  <si>
    <t>Teczka zawieszkowa do akt osobowych, z mocnego kartonu barwionego o grubości minimum 230gr/m2, mocowana na dwóch wzmocnionych metalowych szynach, profilowane haczyki do łatwiejszego przesuwania, wydzielone miejsca na opakowanieis, szyldzik dwupłaszczyznowy, /dokumenty wkładane od góry/. Dostępne w kolorach: czerwony, niebieski, zielony i żółty.</t>
  </si>
  <si>
    <t>Temperówka Faber-Castell Trio Grip</t>
  </si>
  <si>
    <t>Zakładki indeksujące 4 kolory, wym. 12x43mm,przezroczyste, foliowane, niezakrywajace tekstu, można na nich pisać oraz wielokrotnie przyklejać i odklejać bez uszkodzenia dokumentów</t>
  </si>
  <si>
    <t xml:space="preserve">Zakreślacz , końcówka ściętam grubość linii pisania: 1 - 5 mm - długość linii pisania: 150 - 170mm dostępny minimum w 6 różnych kolorach </t>
  </si>
  <si>
    <t>Zawieszka do kluczy</t>
  </si>
  <si>
    <t>Zestaw pojemników paneli na katalogi Durable FLEXIPLUS 6 x A4 białe</t>
  </si>
  <si>
    <t>Zeszyt A5, 16-kartkowy "w kratkę", tekturowa okładka</t>
  </si>
  <si>
    <t>Zeszyt A5, 60 - kartkowy "w kratkę", tekturowa okładka</t>
  </si>
  <si>
    <t>Zeszyt A5, 80 - kartkowy "w kratkę", tekturowa okładka</t>
  </si>
  <si>
    <t>Zeszyt A5, 96 - kartkowy "w kratkę", tekturowa okładka</t>
  </si>
  <si>
    <t>Znaczniki (karteczki samoprzylepne) w neonowych kolorach typu Z-NOTE, 25,4 x 38mm lub równoważne</t>
  </si>
  <si>
    <t xml:space="preserve">Zszywacz do min. 30 kartek, na zszywki 24/6, gł. zszywania min. 65 mm, </t>
  </si>
  <si>
    <t xml:space="preserve">Zszywacz mocny (do min. 60 kartek), na zszywki 25/10, typu LEITZ 5552SC lub równoważny  </t>
  </si>
  <si>
    <t>Zszywki 24/6 a'1000</t>
  </si>
  <si>
    <t>Zszywki 25/10 a'1000</t>
  </si>
  <si>
    <t>W pozycjach, w których nie wpisano "lub równoważny" Zamawiający wymaga dostarczenia produktu wskazanego w opisie.</t>
  </si>
  <si>
    <t>PAKIET NR 2</t>
  </si>
  <si>
    <t xml:space="preserve">Papier ksero A3, białość CIE minimum 166, gramatura 90g/m2 (opis cech papieru zamieszczony na każdej ryzie) </t>
  </si>
  <si>
    <t>ryza  
 (=500 kartek)</t>
  </si>
  <si>
    <t>Papier ksero A4 białość CIE 166, gramatura 90g/m2 (opis cech papieru zamieszczony na każdej ryzie= dwa opakowanie po 250 kartek lub jedno opakowanie=500 kartek)</t>
  </si>
  <si>
    <t>ryza            
 (=500 kartek)</t>
  </si>
  <si>
    <t>Papier ksero A4 satynowany 120G/ w ryzach</t>
  </si>
  <si>
    <t xml:space="preserve">kartka </t>
  </si>
  <si>
    <t>Papier ksero A4, minimum białość CIE 166, gramatura 80g/m2 (opis cech papieru zamieszczony na każdej ryzie= dwa opakowania po 250 kartek lub jedno opakowanie=500 kartek)</t>
  </si>
  <si>
    <t>ryza      
(=500 kartek)</t>
  </si>
  <si>
    <t>Papier ksero A5 białość CIE 166, gramatura 80g/m2 (opis cech papieru zamieszczony na każdej ryzie= dwa opakowanie po 250 kartek lub jedno opakowanie=500 kartek)</t>
  </si>
  <si>
    <t>PUDEŁKO ARCHIWIZACYJNE PUAR 460/330/290 3W</t>
  </si>
  <si>
    <t>DATOWNIK COLOP S-120
WERSJA ANGIELSKA</t>
  </si>
  <si>
    <t>ETYKIETY SAMOPRZYLEPNE SP A4 MULTI3
105 X 42,4MM (a'100 ark)</t>
  </si>
  <si>
    <t>ETYKIETY SAMOPRZYLEPNE SP A4 EMERSON 70 X 42,3MM (a'100 ark)</t>
  </si>
  <si>
    <t>Karton wizytówkowy</t>
  </si>
  <si>
    <t>Identyfikator  plastikowy z taśmą niebieską do zawieszania na szyi</t>
  </si>
  <si>
    <t>Identyfikator z klipsem metalowym do wpinania w ubranie</t>
  </si>
  <si>
    <t>Baterie alkaiczne typu 9v typu 6LR61</t>
  </si>
  <si>
    <t>Długopisy zwykłe typu BIC ORANGE z cieńką końcówka 0,5mm, dł. linii pisania ok. 3000m, dostępne w 4 podstawowych kolorach: niebieskie, czarne, zielone, czerwone</t>
  </si>
  <si>
    <t>Fastykuła Barbara</t>
  </si>
  <si>
    <t xml:space="preserve">Kalkulator typu Citizen CT-555N,  podwójne zasilanie, stały kąt nachylenia wyświetlacza, obliczenia %, funkcja check&amp;correct, klawisz podwójnego zera, 
wyłącza się automatycznie  </t>
  </si>
  <si>
    <t>Koperty ochronne z folią bąbelkową na dokumenty formatu A-4</t>
  </si>
  <si>
    <t>Taśma samoprzylepna pakowa,  48mm x 60cm</t>
  </si>
  <si>
    <t>Podkładka sztywna A4 z klipem</t>
  </si>
  <si>
    <t>Data i podpis Wykonawcy lub pełnomocnika:…………………………………..</t>
  </si>
  <si>
    <t>Wartość brutto w zł  (kol.8+kol.9)</t>
  </si>
  <si>
    <t>OGÓŁEM</t>
  </si>
  <si>
    <r>
      <t xml:space="preserve">Tusz do stempli polimerowych </t>
    </r>
    <r>
      <rPr>
        <b/>
        <sz val="14"/>
        <rFont val="Arial Narrow"/>
        <family val="2"/>
      </rPr>
      <t>t</t>
    </r>
    <r>
      <rPr>
        <b/>
        <u val="single"/>
        <sz val="14"/>
        <rFont val="Arial Narrow"/>
        <family val="2"/>
      </rPr>
      <t xml:space="preserve">ypu  Norris 110 S </t>
    </r>
    <r>
      <rPr>
        <sz val="14"/>
        <rFont val="Arial Narrow"/>
        <family val="2"/>
      </rPr>
      <t>(kolory do wyboru Zamawiającego)</t>
    </r>
  </si>
  <si>
    <t xml:space="preserve">Szacowana ilość </t>
  </si>
  <si>
    <t>Wartość netto w zł (kol.4 x kol.7)</t>
  </si>
  <si>
    <t>Cena  jednostkowa netto w zł</t>
  </si>
  <si>
    <t>Data i podpis Wykonawcy lub pełnomocnika …………………………………..</t>
  </si>
  <si>
    <t>Wkłady metalowe wielkopojemne, kompaktybilne z długopisami okreslonymi w pozycji 15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</si>
</sst>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#%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000"/>
    <numFmt numFmtId="171" formatCode="0.000"/>
    <numFmt numFmtId="172" formatCode="#,##0\ _z_ł"/>
  </numFmts>
  <fonts count="46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4"/>
      <name val="Arial Narrow"/>
      <family val="2"/>
    </font>
    <font>
      <sz val="14"/>
      <color indexed="8"/>
      <name val="Arial Narrow"/>
      <family val="2"/>
    </font>
    <font>
      <b/>
      <sz val="14"/>
      <name val="Arial Narrow"/>
      <family val="2"/>
    </font>
    <font>
      <b/>
      <u val="single"/>
      <sz val="14"/>
      <name val="Arial Narrow"/>
      <family val="2"/>
    </font>
    <font>
      <b/>
      <sz val="14"/>
      <color indexed="8"/>
      <name val="Arial Narrow"/>
      <family val="2"/>
    </font>
    <font>
      <i/>
      <sz val="14"/>
      <color indexed="8"/>
      <name val="Arial Narrow"/>
      <family val="2"/>
    </font>
    <font>
      <b/>
      <i/>
      <sz val="14"/>
      <color indexed="8"/>
      <name val="Arial Narrow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2" fillId="21" borderId="0" applyNumberFormat="0" applyBorder="0" applyAlignment="0" applyProtection="0"/>
    <xf numFmtId="0" fontId="30" fillId="22" borderId="0" applyNumberFormat="0" applyBorder="0" applyAlignment="0" applyProtection="0"/>
    <xf numFmtId="0" fontId="2" fillId="23" borderId="0" applyNumberFormat="0" applyBorder="0" applyAlignment="0" applyProtection="0"/>
    <xf numFmtId="0" fontId="30" fillId="24" borderId="0" applyNumberFormat="0" applyBorder="0" applyAlignment="0" applyProtection="0"/>
    <xf numFmtId="0" fontId="2" fillId="25" borderId="0" applyNumberFormat="0" applyBorder="0" applyAlignment="0" applyProtection="0"/>
    <xf numFmtId="0" fontId="30" fillId="26" borderId="0" applyNumberFormat="0" applyBorder="0" applyAlignment="0" applyProtection="0"/>
    <xf numFmtId="0" fontId="2" fillId="27" borderId="0" applyNumberFormat="0" applyBorder="0" applyAlignment="0" applyProtection="0"/>
    <xf numFmtId="0" fontId="30" fillId="28" borderId="0" applyNumberFormat="0" applyBorder="0" applyAlignment="0" applyProtection="0"/>
    <xf numFmtId="0" fontId="2" fillId="29" borderId="0" applyNumberFormat="0" applyBorder="0" applyAlignment="0" applyProtection="0"/>
    <xf numFmtId="0" fontId="30" fillId="30" borderId="0" applyNumberFormat="0" applyBorder="0" applyAlignment="0" applyProtection="0"/>
    <xf numFmtId="0" fontId="2" fillId="31" borderId="0" applyNumberFormat="0" applyBorder="0" applyAlignment="0" applyProtection="0"/>
    <xf numFmtId="0" fontId="31" fillId="32" borderId="1" applyNumberFormat="0" applyAlignment="0" applyProtection="0"/>
    <xf numFmtId="0" fontId="3" fillId="33" borderId="2" applyNumberFormat="0" applyAlignment="0" applyProtection="0"/>
    <xf numFmtId="0" fontId="32" fillId="34" borderId="3" applyNumberFormat="0" applyAlignment="0" applyProtection="0"/>
    <xf numFmtId="0" fontId="4" fillId="35" borderId="4" applyNumberFormat="0" applyAlignment="0" applyProtection="0"/>
    <xf numFmtId="0" fontId="33" fillId="36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4" fillId="0" borderId="5" applyNumberFormat="0" applyFill="0" applyAlignment="0" applyProtection="0"/>
    <xf numFmtId="0" fontId="5" fillId="0" borderId="6" applyNumberFormat="0" applyFill="0" applyAlignment="0" applyProtection="0"/>
    <xf numFmtId="0" fontId="35" fillId="37" borderId="7" applyNumberFormat="0" applyAlignment="0" applyProtection="0"/>
    <xf numFmtId="0" fontId="6" fillId="38" borderId="8" applyNumberFormat="0" applyAlignment="0" applyProtection="0"/>
    <xf numFmtId="0" fontId="36" fillId="0" borderId="9" applyNumberFormat="0" applyFill="0" applyAlignment="0" applyProtection="0"/>
    <xf numFmtId="0" fontId="7" fillId="0" borderId="10" applyNumberFormat="0" applyFill="0" applyAlignment="0" applyProtection="0"/>
    <xf numFmtId="0" fontId="37" fillId="0" borderId="11" applyNumberFormat="0" applyFill="0" applyAlignment="0" applyProtection="0"/>
    <xf numFmtId="0" fontId="8" fillId="0" borderId="12" applyNumberFormat="0" applyFill="0" applyAlignment="0" applyProtection="0"/>
    <xf numFmtId="0" fontId="38" fillId="0" borderId="13" applyNumberFormat="0" applyFill="0" applyAlignment="0" applyProtection="0"/>
    <xf numFmtId="0" fontId="9" fillId="0" borderId="14" applyNumberFormat="0" applyFill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39" borderId="0" applyNumberFormat="0" applyBorder="0" applyAlignment="0" applyProtection="0"/>
    <xf numFmtId="0" fontId="0" fillId="0" borderId="0">
      <alignment/>
      <protection/>
    </xf>
    <xf numFmtId="0" fontId="40" fillId="34" borderId="1" applyNumberFormat="0" applyAlignment="0" applyProtection="0"/>
    <xf numFmtId="0" fontId="10" fillId="35" borderId="2" applyNumberFormat="0" applyAlignment="0" applyProtection="0"/>
    <xf numFmtId="9" fontId="1" fillId="0" borderId="0" applyFill="0" applyBorder="0" applyAlignment="0" applyProtection="0"/>
    <xf numFmtId="0" fontId="41" fillId="0" borderId="15" applyNumberFormat="0" applyFill="0" applyAlignment="0" applyProtection="0"/>
    <xf numFmtId="0" fontId="11" fillId="0" borderId="16" applyNumberFormat="0" applyFill="0" applyAlignment="0" applyProtection="0"/>
    <xf numFmtId="0" fontId="4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40" borderId="17" applyNumberFormat="0" applyFont="0" applyAlignment="0" applyProtection="0"/>
    <xf numFmtId="0" fontId="0" fillId="41" borderId="18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45" fillId="42" borderId="0" applyNumberFormat="0" applyBorder="0" applyAlignment="0" applyProtection="0"/>
  </cellStyleXfs>
  <cellXfs count="68">
    <xf numFmtId="0" fontId="0" fillId="0" borderId="0" xfId="0" applyAlignment="1">
      <alignment/>
    </xf>
    <xf numFmtId="4" fontId="15" fillId="43" borderId="19" xfId="0" applyNumberFormat="1" applyFont="1" applyFill="1" applyBorder="1" applyAlignment="1">
      <alignment horizontal="left" vertical="center" wrapText="1"/>
    </xf>
    <xf numFmtId="2" fontId="15" fillId="43" borderId="19" xfId="65" applyNumberFormat="1" applyFont="1" applyFill="1" applyBorder="1" applyAlignment="1">
      <alignment horizontal="center" vertical="center" wrapText="1"/>
      <protection/>
    </xf>
    <xf numFmtId="3" fontId="15" fillId="43" borderId="19" xfId="0" applyNumberFormat="1" applyFont="1" applyFill="1" applyBorder="1" applyAlignment="1">
      <alignment horizontal="center" vertical="center" wrapText="1"/>
    </xf>
    <xf numFmtId="2" fontId="16" fillId="0" borderId="19" xfId="0" applyNumberFormat="1" applyFont="1" applyFill="1" applyBorder="1" applyAlignment="1">
      <alignment horizontal="center" vertical="center" wrapText="1"/>
    </xf>
    <xf numFmtId="2" fontId="15" fillId="0" borderId="19" xfId="65" applyNumberFormat="1" applyFont="1" applyFill="1" applyBorder="1" applyAlignment="1">
      <alignment horizontal="center" vertical="center" wrapText="1"/>
      <protection/>
    </xf>
    <xf numFmtId="4" fontId="16" fillId="0" borderId="19" xfId="0" applyNumberFormat="1" applyFont="1" applyBorder="1" applyAlignment="1">
      <alignment horizontal="center" vertical="center" wrapText="1"/>
    </xf>
    <xf numFmtId="9" fontId="15" fillId="0" borderId="19" xfId="65" applyNumberFormat="1" applyFont="1" applyFill="1" applyBorder="1" applyAlignment="1">
      <alignment horizontal="center" vertical="center" wrapText="1"/>
      <protection/>
    </xf>
    <xf numFmtId="0" fontId="16" fillId="0" borderId="0" xfId="0" applyFont="1" applyBorder="1" applyAlignment="1">
      <alignment horizontal="center" vertical="center" wrapText="1"/>
    </xf>
    <xf numFmtId="172" fontId="15" fillId="0" borderId="19" xfId="65" applyNumberFormat="1" applyFont="1" applyFill="1" applyBorder="1" applyAlignment="1">
      <alignment horizontal="center" vertical="center" wrapText="1"/>
      <protection/>
    </xf>
    <xf numFmtId="0" fontId="15" fillId="43" borderId="19" xfId="65" applyFont="1" applyFill="1" applyBorder="1" applyAlignment="1">
      <alignment horizontal="left" vertical="center" wrapText="1"/>
      <protection/>
    </xf>
    <xf numFmtId="1" fontId="16" fillId="0" borderId="19" xfId="65" applyNumberFormat="1" applyFont="1" applyFill="1" applyBorder="1" applyAlignment="1">
      <alignment horizontal="center" vertical="center" wrapText="1"/>
      <protection/>
    </xf>
    <xf numFmtId="0" fontId="16" fillId="43" borderId="19" xfId="65" applyNumberFormat="1" applyFont="1" applyFill="1" applyBorder="1" applyAlignment="1">
      <alignment horizontal="left" vertical="center" wrapText="1"/>
      <protection/>
    </xf>
    <xf numFmtId="0" fontId="15" fillId="43" borderId="19" xfId="65" applyFont="1" applyFill="1" applyBorder="1" applyAlignment="1">
      <alignment horizontal="center" vertical="center" wrapText="1"/>
      <protection/>
    </xf>
    <xf numFmtId="0" fontId="16" fillId="0" borderId="19" xfId="65" applyNumberFormat="1" applyFont="1" applyFill="1" applyBorder="1" applyAlignment="1">
      <alignment horizontal="center" vertical="center" wrapText="1"/>
      <protection/>
    </xf>
    <xf numFmtId="4" fontId="16" fillId="0" borderId="19" xfId="65" applyNumberFormat="1" applyFont="1" applyFill="1" applyBorder="1" applyAlignment="1">
      <alignment horizontal="center" vertical="center" wrapText="1"/>
      <protection/>
    </xf>
    <xf numFmtId="4" fontId="15" fillId="43" borderId="19" xfId="0" applyNumberFormat="1" applyFont="1" applyFill="1" applyBorder="1" applyAlignment="1">
      <alignment horizontal="center" vertical="center" wrapText="1"/>
    </xf>
    <xf numFmtId="4" fontId="15" fillId="0" borderId="19" xfId="0" applyNumberFormat="1" applyFont="1" applyFill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4" fontId="16" fillId="0" borderId="19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43" borderId="19" xfId="0" applyFont="1" applyFill="1" applyBorder="1" applyAlignment="1">
      <alignment horizontal="left" vertical="center" wrapText="1"/>
    </xf>
    <xf numFmtId="0" fontId="16" fillId="0" borderId="19" xfId="0" applyFont="1" applyFill="1" applyBorder="1" applyAlignment="1">
      <alignment horizontal="center" vertical="center" wrapText="1"/>
    </xf>
    <xf numFmtId="4" fontId="16" fillId="43" borderId="19" xfId="0" applyNumberFormat="1" applyFont="1" applyFill="1" applyBorder="1" applyAlignment="1">
      <alignment horizontal="left" vertical="center" wrapText="1"/>
    </xf>
    <xf numFmtId="0" fontId="15" fillId="0" borderId="19" xfId="65" applyNumberFormat="1" applyFont="1" applyFill="1" applyBorder="1" applyAlignment="1">
      <alignment horizontal="center" vertical="center" wrapText="1"/>
      <protection/>
    </xf>
    <xf numFmtId="0" fontId="19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center" vertical="center" wrapText="1"/>
    </xf>
    <xf numFmtId="4" fontId="16" fillId="0" borderId="0" xfId="0" applyNumberFormat="1" applyFont="1" applyBorder="1" applyAlignment="1">
      <alignment horizontal="center" vertical="center" wrapText="1"/>
    </xf>
    <xf numFmtId="0" fontId="19" fillId="44" borderId="19" xfId="65" applyFont="1" applyFill="1" applyBorder="1" applyAlignment="1">
      <alignment horizontal="center" vertical="center" wrapText="1"/>
      <protection/>
    </xf>
    <xf numFmtId="0" fontId="17" fillId="44" borderId="19" xfId="65" applyFont="1" applyFill="1" applyBorder="1" applyAlignment="1">
      <alignment horizontal="center" vertical="center" wrapText="1"/>
      <protection/>
    </xf>
    <xf numFmtId="0" fontId="19" fillId="44" borderId="19" xfId="0" applyFont="1" applyFill="1" applyBorder="1" applyAlignment="1">
      <alignment horizontal="center" vertical="center" wrapText="1"/>
    </xf>
    <xf numFmtId="4" fontId="19" fillId="44" borderId="19" xfId="65" applyNumberFormat="1" applyFont="1" applyFill="1" applyBorder="1" applyAlignment="1">
      <alignment horizontal="center" vertical="center" wrapText="1"/>
      <protection/>
    </xf>
    <xf numFmtId="0" fontId="16" fillId="43" borderId="19" xfId="0" applyFont="1" applyFill="1" applyBorder="1" applyAlignment="1">
      <alignment horizontal="center" vertical="center"/>
    </xf>
    <xf numFmtId="0" fontId="20" fillId="0" borderId="0" xfId="65" applyFont="1" applyFill="1" applyBorder="1" applyAlignment="1">
      <alignment horizontal="center" vertical="center" wrapText="1"/>
      <protection/>
    </xf>
    <xf numFmtId="0" fontId="20" fillId="0" borderId="0" xfId="0" applyFont="1" applyFill="1" applyBorder="1" applyAlignment="1">
      <alignment vertical="center" wrapText="1"/>
    </xf>
    <xf numFmtId="0" fontId="16" fillId="0" borderId="0" xfId="0" applyFont="1" applyBorder="1" applyAlignment="1">
      <alignment horizontal="left" vertical="center" wrapText="1"/>
    </xf>
    <xf numFmtId="4" fontId="16" fillId="0" borderId="0" xfId="0" applyNumberFormat="1" applyFont="1" applyAlignment="1">
      <alignment horizontal="center" vertical="center" wrapText="1"/>
    </xf>
    <xf numFmtId="4" fontId="19" fillId="44" borderId="20" xfId="0" applyNumberFormat="1" applyFont="1" applyFill="1" applyBorder="1" applyAlignment="1">
      <alignment horizontal="center" vertical="center" wrapText="1"/>
    </xf>
    <xf numFmtId="0" fontId="21" fillId="44" borderId="20" xfId="0" applyNumberFormat="1" applyFont="1" applyFill="1" applyBorder="1" applyAlignment="1">
      <alignment horizontal="center" vertical="center" wrapText="1"/>
    </xf>
    <xf numFmtId="0" fontId="16" fillId="0" borderId="0" xfId="0" applyNumberFormat="1" applyFont="1" applyAlignment="1">
      <alignment horizontal="center" vertical="center" wrapText="1"/>
    </xf>
    <xf numFmtId="0" fontId="16" fillId="45" borderId="20" xfId="0" applyNumberFormat="1" applyFont="1" applyFill="1" applyBorder="1" applyAlignment="1">
      <alignment horizontal="center" vertical="center" wrapText="1"/>
    </xf>
    <xf numFmtId="4" fontId="15" fillId="45" borderId="20" xfId="0" applyNumberFormat="1" applyFont="1" applyFill="1" applyBorder="1" applyAlignment="1">
      <alignment horizontal="left" vertical="center" wrapText="1"/>
    </xf>
    <xf numFmtId="4" fontId="15" fillId="45" borderId="20" xfId="0" applyNumberFormat="1" applyFont="1" applyFill="1" applyBorder="1" applyAlignment="1">
      <alignment horizontal="center" vertical="center" wrapText="1"/>
    </xf>
    <xf numFmtId="4" fontId="15" fillId="0" borderId="20" xfId="0" applyNumberFormat="1" applyFont="1" applyFill="1" applyBorder="1" applyAlignment="1">
      <alignment horizontal="center" vertical="center" wrapText="1"/>
    </xf>
    <xf numFmtId="4" fontId="16" fillId="0" borderId="20" xfId="0" applyNumberFormat="1" applyFont="1" applyBorder="1" applyAlignment="1">
      <alignment horizontal="center" vertical="center" wrapText="1"/>
    </xf>
    <xf numFmtId="9" fontId="15" fillId="0" borderId="20" xfId="65" applyNumberFormat="1" applyFont="1" applyFill="1" applyBorder="1" applyAlignment="1">
      <alignment horizontal="center" vertical="center" wrapText="1"/>
      <protection/>
    </xf>
    <xf numFmtId="0" fontId="15" fillId="45" borderId="20" xfId="0" applyNumberFormat="1" applyFont="1" applyFill="1" applyBorder="1" applyAlignment="1">
      <alignment horizontal="left" vertical="center" wrapText="1"/>
    </xf>
    <xf numFmtId="4" fontId="15" fillId="0" borderId="20" xfId="0" applyNumberFormat="1" applyFont="1" applyBorder="1" applyAlignment="1">
      <alignment horizontal="center" vertical="center" wrapText="1"/>
    </xf>
    <xf numFmtId="4" fontId="16" fillId="0" borderId="0" xfId="0" applyNumberFormat="1" applyFont="1" applyAlignment="1">
      <alignment horizontal="left" vertical="center" wrapText="1"/>
    </xf>
    <xf numFmtId="4" fontId="19" fillId="0" borderId="21" xfId="0" applyNumberFormat="1" applyFont="1" applyBorder="1" applyAlignment="1">
      <alignment horizontal="center" vertical="center" wrapText="1"/>
    </xf>
    <xf numFmtId="0" fontId="16" fillId="45" borderId="22" xfId="0" applyNumberFormat="1" applyFont="1" applyFill="1" applyBorder="1" applyAlignment="1">
      <alignment horizontal="center" vertical="center" wrapText="1"/>
    </xf>
    <xf numFmtId="4" fontId="15" fillId="45" borderId="22" xfId="0" applyNumberFormat="1" applyFont="1" applyFill="1" applyBorder="1" applyAlignment="1">
      <alignment horizontal="left" vertical="center" wrapText="1"/>
    </xf>
    <xf numFmtId="4" fontId="15" fillId="45" borderId="22" xfId="0" applyNumberFormat="1" applyFont="1" applyFill="1" applyBorder="1" applyAlignment="1">
      <alignment horizontal="center" vertical="center" wrapText="1"/>
    </xf>
    <xf numFmtId="4" fontId="15" fillId="0" borderId="22" xfId="0" applyNumberFormat="1" applyFont="1" applyFill="1" applyBorder="1" applyAlignment="1">
      <alignment horizontal="center" vertical="center" wrapText="1"/>
    </xf>
    <xf numFmtId="4" fontId="15" fillId="0" borderId="22" xfId="0" applyNumberFormat="1" applyFont="1" applyBorder="1" applyAlignment="1">
      <alignment horizontal="center" vertical="center" wrapText="1"/>
    </xf>
    <xf numFmtId="4" fontId="16" fillId="0" borderId="22" xfId="0" applyNumberFormat="1" applyFont="1" applyBorder="1" applyAlignment="1">
      <alignment horizontal="center" vertical="center" wrapText="1"/>
    </xf>
    <xf numFmtId="9" fontId="15" fillId="0" borderId="22" xfId="65" applyNumberFormat="1" applyFont="1" applyFill="1" applyBorder="1" applyAlignment="1">
      <alignment horizontal="center" vertical="center" wrapText="1"/>
      <protection/>
    </xf>
    <xf numFmtId="4" fontId="19" fillId="0" borderId="0" xfId="0" applyNumberFormat="1" applyFont="1" applyBorder="1" applyAlignment="1">
      <alignment horizontal="left" vertical="center" wrapText="1"/>
    </xf>
    <xf numFmtId="0" fontId="20" fillId="0" borderId="19" xfId="65" applyFont="1" applyFill="1" applyBorder="1" applyAlignment="1">
      <alignment horizontal="center" vertical="center" wrapText="1"/>
      <protection/>
    </xf>
    <xf numFmtId="0" fontId="20" fillId="0" borderId="19" xfId="0" applyFont="1" applyFill="1" applyBorder="1" applyAlignment="1">
      <alignment vertical="center" wrapText="1"/>
    </xf>
    <xf numFmtId="0" fontId="17" fillId="0" borderId="23" xfId="65" applyFont="1" applyFill="1" applyBorder="1" applyAlignment="1">
      <alignment horizontal="right" vertical="center" wrapText="1"/>
      <protection/>
    </xf>
    <xf numFmtId="0" fontId="16" fillId="0" borderId="24" xfId="0" applyFont="1" applyBorder="1" applyAlignment="1">
      <alignment horizontal="right" vertical="center" wrapText="1"/>
    </xf>
    <xf numFmtId="0" fontId="16" fillId="0" borderId="25" xfId="0" applyFont="1" applyBorder="1" applyAlignment="1">
      <alignment horizontal="right" vertical="center" wrapText="1"/>
    </xf>
    <xf numFmtId="4" fontId="16" fillId="0" borderId="0" xfId="0" applyNumberFormat="1" applyFont="1" applyBorder="1" applyAlignment="1">
      <alignment horizontal="right" vertical="center" wrapText="1"/>
    </xf>
    <xf numFmtId="0" fontId="16" fillId="0" borderId="0" xfId="0" applyFont="1" applyBorder="1" applyAlignment="1">
      <alignment horizontal="right" vertical="center" wrapText="1"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0" xfId="0" applyAlignment="1">
      <alignment horizontal="right" vertical="center" wrapText="1"/>
    </xf>
  </cellXfs>
  <cellStyles count="6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1 2" xfId="34"/>
    <cellStyle name="Akcent 2" xfId="35"/>
    <cellStyle name="Akcent 2 2" xfId="36"/>
    <cellStyle name="Akcent 3" xfId="37"/>
    <cellStyle name="Akcent 3 2" xfId="38"/>
    <cellStyle name="Akcent 4" xfId="39"/>
    <cellStyle name="Akcent 4 2" xfId="40"/>
    <cellStyle name="Akcent 5" xfId="41"/>
    <cellStyle name="Akcent 5 2" xfId="42"/>
    <cellStyle name="Akcent 6" xfId="43"/>
    <cellStyle name="Akcent 6 2" xfId="44"/>
    <cellStyle name="Dane wejściowe" xfId="45"/>
    <cellStyle name="Dane wejściowe 2" xfId="46"/>
    <cellStyle name="Dane wyjściowe" xfId="47"/>
    <cellStyle name="Dane wyjściowe 2" xfId="48"/>
    <cellStyle name="Dobry" xfId="49"/>
    <cellStyle name="Comma" xfId="50"/>
    <cellStyle name="Comma [0]" xfId="51"/>
    <cellStyle name="Komórka połączona" xfId="52"/>
    <cellStyle name="Komórka połączona 2" xfId="53"/>
    <cellStyle name="Komórka zaznaczona" xfId="54"/>
    <cellStyle name="Komórka zaznaczona 2" xfId="55"/>
    <cellStyle name="Nagłówek 1" xfId="56"/>
    <cellStyle name="Nagłówek 1 2" xfId="57"/>
    <cellStyle name="Nagłówek 2" xfId="58"/>
    <cellStyle name="Nagłówek 2 2" xfId="59"/>
    <cellStyle name="Nagłówek 3" xfId="60"/>
    <cellStyle name="Nagłówek 3 2" xfId="61"/>
    <cellStyle name="Nagłówek 4" xfId="62"/>
    <cellStyle name="Nagłówek 4 2" xfId="63"/>
    <cellStyle name="Neutralny" xfId="64"/>
    <cellStyle name="Normalny 2" xfId="65"/>
    <cellStyle name="Obliczenia" xfId="66"/>
    <cellStyle name="Obliczenia 2" xfId="67"/>
    <cellStyle name="Percent" xfId="68"/>
    <cellStyle name="Suma" xfId="69"/>
    <cellStyle name="Suma 2" xfId="70"/>
    <cellStyle name="Tekst objaśnienia" xfId="71"/>
    <cellStyle name="Tekst objaśnienia 2" xfId="72"/>
    <cellStyle name="Tekst ostrzeżenia" xfId="73"/>
    <cellStyle name="Tekst ostrzeżenia 2" xfId="74"/>
    <cellStyle name="Tytuł" xfId="75"/>
    <cellStyle name="Tytuł 2" xfId="76"/>
    <cellStyle name="Uwaga" xfId="77"/>
    <cellStyle name="Uwaga 2" xfId="78"/>
    <cellStyle name="Currency" xfId="79"/>
    <cellStyle name="Currency [0]" xfId="80"/>
    <cellStyle name="Walutowy 2" xfId="81"/>
    <cellStyle name="Zły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J150"/>
  <sheetViews>
    <sheetView tabSelected="1" view="pageBreakPreview" zoomScale="50" zoomScaleNormal="90" zoomScaleSheetLayoutView="50" workbookViewId="0" topLeftCell="A119">
      <selection activeCell="M126" sqref="M126"/>
    </sheetView>
  </sheetViews>
  <sheetFormatPr defaultColWidth="9.140625" defaultRowHeight="15"/>
  <cols>
    <col min="1" max="1" width="8.28125" style="8" customWidth="1"/>
    <col min="2" max="2" width="57.8515625" style="35" customWidth="1"/>
    <col min="3" max="3" width="18.421875" style="8" customWidth="1"/>
    <col min="4" max="4" width="16.8515625" style="26" customWidth="1"/>
    <col min="5" max="5" width="23.00390625" style="8" bestFit="1" customWidth="1"/>
    <col min="6" max="6" width="18.00390625" style="8" customWidth="1"/>
    <col min="7" max="7" width="15.8515625" style="27" customWidth="1"/>
    <col min="8" max="8" width="23.57421875" style="27" customWidth="1"/>
    <col min="9" max="9" width="11.28125" style="27" bestFit="1" customWidth="1"/>
    <col min="10" max="10" width="23.140625" style="27" customWidth="1"/>
    <col min="11" max="16384" width="9.140625" style="8" customWidth="1"/>
  </cols>
  <sheetData>
    <row r="1" ht="18">
      <c r="B1" s="25" t="s">
        <v>0</v>
      </c>
    </row>
    <row r="2" spans="1:10" ht="126">
      <c r="A2" s="28" t="s">
        <v>1</v>
      </c>
      <c r="B2" s="28" t="s">
        <v>2</v>
      </c>
      <c r="C2" s="28" t="s">
        <v>3</v>
      </c>
      <c r="D2" s="29" t="s">
        <v>169</v>
      </c>
      <c r="E2" s="30" t="s">
        <v>5</v>
      </c>
      <c r="F2" s="30" t="s">
        <v>6</v>
      </c>
      <c r="G2" s="31" t="s">
        <v>171</v>
      </c>
      <c r="H2" s="31" t="s">
        <v>170</v>
      </c>
      <c r="I2" s="31" t="s">
        <v>7</v>
      </c>
      <c r="J2" s="31" t="s">
        <v>166</v>
      </c>
    </row>
    <row r="3" spans="1:10" ht="18">
      <c r="A3" s="28">
        <v>1</v>
      </c>
      <c r="B3" s="28">
        <v>2</v>
      </c>
      <c r="C3" s="28">
        <v>3</v>
      </c>
      <c r="D3" s="29">
        <v>4</v>
      </c>
      <c r="E3" s="28">
        <v>5</v>
      </c>
      <c r="F3" s="28">
        <v>6</v>
      </c>
      <c r="G3" s="28">
        <v>7</v>
      </c>
      <c r="H3" s="28">
        <v>8</v>
      </c>
      <c r="I3" s="28">
        <v>9</v>
      </c>
      <c r="J3" s="28">
        <v>10</v>
      </c>
    </row>
    <row r="4" spans="1:10" ht="18">
      <c r="A4" s="32">
        <v>1</v>
      </c>
      <c r="B4" s="1" t="s">
        <v>9</v>
      </c>
      <c r="C4" s="2" t="s">
        <v>8</v>
      </c>
      <c r="D4" s="3">
        <v>100</v>
      </c>
      <c r="E4" s="4"/>
      <c r="F4" s="5"/>
      <c r="G4" s="6"/>
      <c r="H4" s="6">
        <f>D4*G4</f>
        <v>0</v>
      </c>
      <c r="I4" s="7"/>
      <c r="J4" s="6">
        <f>H4+(H4*I4)</f>
        <v>0</v>
      </c>
    </row>
    <row r="5" spans="1:10" ht="18">
      <c r="A5" s="32">
        <v>2</v>
      </c>
      <c r="B5" s="1" t="s">
        <v>10</v>
      </c>
      <c r="C5" s="2" t="s">
        <v>8</v>
      </c>
      <c r="D5" s="3">
        <v>100</v>
      </c>
      <c r="E5" s="4"/>
      <c r="F5" s="5"/>
      <c r="G5" s="6"/>
      <c r="H5" s="6">
        <f aca="true" t="shared" si="0" ref="H5:H68">D5*G5</f>
        <v>0</v>
      </c>
      <c r="I5" s="9"/>
      <c r="J5" s="6">
        <f aca="true" t="shared" si="1" ref="J5:J68">H5+(H5*I5)</f>
        <v>0</v>
      </c>
    </row>
    <row r="6" spans="1:10" ht="18">
      <c r="A6" s="32">
        <v>3</v>
      </c>
      <c r="B6" s="1" t="s">
        <v>15</v>
      </c>
      <c r="C6" s="2" t="s">
        <v>8</v>
      </c>
      <c r="D6" s="3">
        <v>20</v>
      </c>
      <c r="E6" s="4"/>
      <c r="F6" s="5"/>
      <c r="G6" s="6"/>
      <c r="H6" s="6">
        <f t="shared" si="0"/>
        <v>0</v>
      </c>
      <c r="I6" s="9"/>
      <c r="J6" s="6">
        <f t="shared" si="1"/>
        <v>0</v>
      </c>
    </row>
    <row r="7" spans="1:10" ht="18">
      <c r="A7" s="32">
        <v>4</v>
      </c>
      <c r="B7" s="1" t="s">
        <v>17</v>
      </c>
      <c r="C7" s="2" t="s">
        <v>8</v>
      </c>
      <c r="D7" s="3">
        <v>10</v>
      </c>
      <c r="E7" s="4"/>
      <c r="F7" s="5"/>
      <c r="G7" s="6"/>
      <c r="H7" s="6">
        <f t="shared" si="0"/>
        <v>0</v>
      </c>
      <c r="I7" s="9"/>
      <c r="J7" s="6">
        <f t="shared" si="1"/>
        <v>0</v>
      </c>
    </row>
    <row r="8" spans="1:10" ht="18">
      <c r="A8" s="32">
        <v>5</v>
      </c>
      <c r="B8" s="1" t="s">
        <v>16</v>
      </c>
      <c r="C8" s="2" t="s">
        <v>8</v>
      </c>
      <c r="D8" s="3">
        <v>40</v>
      </c>
      <c r="E8" s="4"/>
      <c r="F8" s="5"/>
      <c r="G8" s="6"/>
      <c r="H8" s="6">
        <f t="shared" si="0"/>
        <v>0</v>
      </c>
      <c r="I8" s="9"/>
      <c r="J8" s="6">
        <f t="shared" si="1"/>
        <v>0</v>
      </c>
    </row>
    <row r="9" spans="1:10" ht="18">
      <c r="A9" s="32">
        <v>6</v>
      </c>
      <c r="B9" s="10" t="s">
        <v>11</v>
      </c>
      <c r="C9" s="2" t="s">
        <v>8</v>
      </c>
      <c r="D9" s="3">
        <v>4000</v>
      </c>
      <c r="E9" s="4"/>
      <c r="F9" s="5"/>
      <c r="G9" s="6"/>
      <c r="H9" s="6">
        <f t="shared" si="0"/>
        <v>0</v>
      </c>
      <c r="I9" s="9"/>
      <c r="J9" s="6">
        <f t="shared" si="1"/>
        <v>0</v>
      </c>
    </row>
    <row r="10" spans="1:10" ht="18">
      <c r="A10" s="32">
        <v>7</v>
      </c>
      <c r="B10" s="10" t="s">
        <v>12</v>
      </c>
      <c r="C10" s="2" t="s">
        <v>8</v>
      </c>
      <c r="D10" s="3">
        <v>3000</v>
      </c>
      <c r="E10" s="11"/>
      <c r="F10" s="5"/>
      <c r="G10" s="6"/>
      <c r="H10" s="6">
        <f t="shared" si="0"/>
        <v>0</v>
      </c>
      <c r="I10" s="9"/>
      <c r="J10" s="6">
        <f t="shared" si="1"/>
        <v>0</v>
      </c>
    </row>
    <row r="11" spans="1:10" ht="18">
      <c r="A11" s="32">
        <v>8</v>
      </c>
      <c r="B11" s="10" t="s">
        <v>13</v>
      </c>
      <c r="C11" s="2" t="s">
        <v>8</v>
      </c>
      <c r="D11" s="3">
        <v>100</v>
      </c>
      <c r="E11" s="4"/>
      <c r="F11" s="5"/>
      <c r="G11" s="6"/>
      <c r="H11" s="6">
        <f t="shared" si="0"/>
        <v>0</v>
      </c>
      <c r="I11" s="9"/>
      <c r="J11" s="6">
        <f t="shared" si="1"/>
        <v>0</v>
      </c>
    </row>
    <row r="12" spans="1:10" ht="18">
      <c r="A12" s="32">
        <v>9</v>
      </c>
      <c r="B12" s="10" t="s">
        <v>14</v>
      </c>
      <c r="C12" s="2" t="s">
        <v>8</v>
      </c>
      <c r="D12" s="3">
        <v>50</v>
      </c>
      <c r="E12" s="4"/>
      <c r="F12" s="5"/>
      <c r="G12" s="6"/>
      <c r="H12" s="6">
        <f t="shared" si="0"/>
        <v>0</v>
      </c>
      <c r="I12" s="9"/>
      <c r="J12" s="6">
        <f t="shared" si="1"/>
        <v>0</v>
      </c>
    </row>
    <row r="13" spans="1:10" ht="18">
      <c r="A13" s="32">
        <v>10</v>
      </c>
      <c r="B13" s="10" t="s">
        <v>158</v>
      </c>
      <c r="C13" s="2" t="s">
        <v>8</v>
      </c>
      <c r="D13" s="3">
        <v>30</v>
      </c>
      <c r="E13" s="4"/>
      <c r="F13" s="5"/>
      <c r="G13" s="6"/>
      <c r="H13" s="6">
        <f t="shared" si="0"/>
        <v>0</v>
      </c>
      <c r="I13" s="9"/>
      <c r="J13" s="6">
        <f t="shared" si="1"/>
        <v>0</v>
      </c>
    </row>
    <row r="14" spans="1:10" ht="18">
      <c r="A14" s="32">
        <v>11</v>
      </c>
      <c r="B14" s="10" t="s">
        <v>18</v>
      </c>
      <c r="C14" s="2" t="s">
        <v>8</v>
      </c>
      <c r="D14" s="3">
        <v>10</v>
      </c>
      <c r="E14" s="4"/>
      <c r="F14" s="5"/>
      <c r="G14" s="6"/>
      <c r="H14" s="6">
        <f t="shared" si="0"/>
        <v>0</v>
      </c>
      <c r="I14" s="9"/>
      <c r="J14" s="6">
        <f t="shared" si="1"/>
        <v>0</v>
      </c>
    </row>
    <row r="15" spans="1:10" ht="36">
      <c r="A15" s="32">
        <v>12</v>
      </c>
      <c r="B15" s="12" t="s">
        <v>152</v>
      </c>
      <c r="C15" s="13" t="s">
        <v>8</v>
      </c>
      <c r="D15" s="3">
        <v>2</v>
      </c>
      <c r="E15" s="4"/>
      <c r="F15" s="5"/>
      <c r="G15" s="6"/>
      <c r="H15" s="6">
        <f t="shared" si="0"/>
        <v>0</v>
      </c>
      <c r="I15" s="9"/>
      <c r="J15" s="6">
        <f t="shared" si="1"/>
        <v>0</v>
      </c>
    </row>
    <row r="16" spans="1:10" ht="72">
      <c r="A16" s="32">
        <v>13</v>
      </c>
      <c r="B16" s="10" t="s">
        <v>20</v>
      </c>
      <c r="C16" s="2" t="s">
        <v>8</v>
      </c>
      <c r="D16" s="3">
        <v>12</v>
      </c>
      <c r="E16" s="4"/>
      <c r="F16" s="5"/>
      <c r="G16" s="6"/>
      <c r="H16" s="6">
        <f t="shared" si="0"/>
        <v>0</v>
      </c>
      <c r="I16" s="9"/>
      <c r="J16" s="6">
        <f t="shared" si="1"/>
        <v>0</v>
      </c>
    </row>
    <row r="17" spans="1:10" ht="72">
      <c r="A17" s="32">
        <v>14</v>
      </c>
      <c r="B17" s="10" t="s">
        <v>22</v>
      </c>
      <c r="C17" s="2" t="s">
        <v>8</v>
      </c>
      <c r="D17" s="3">
        <v>400</v>
      </c>
      <c r="E17" s="4"/>
      <c r="F17" s="5"/>
      <c r="G17" s="6"/>
      <c r="H17" s="6">
        <f t="shared" si="0"/>
        <v>0</v>
      </c>
      <c r="I17" s="9"/>
      <c r="J17" s="6">
        <f t="shared" si="1"/>
        <v>0</v>
      </c>
    </row>
    <row r="18" spans="1:10" ht="90">
      <c r="A18" s="32">
        <v>15</v>
      </c>
      <c r="B18" s="10" t="s">
        <v>21</v>
      </c>
      <c r="C18" s="2" t="s">
        <v>8</v>
      </c>
      <c r="D18" s="3">
        <v>300</v>
      </c>
      <c r="E18" s="4"/>
      <c r="F18" s="5"/>
      <c r="G18" s="6"/>
      <c r="H18" s="6">
        <f t="shared" si="0"/>
        <v>0</v>
      </c>
      <c r="I18" s="9"/>
      <c r="J18" s="6">
        <f t="shared" si="1"/>
        <v>0</v>
      </c>
    </row>
    <row r="19" spans="1:10" ht="36">
      <c r="A19" s="32">
        <v>16</v>
      </c>
      <c r="B19" s="1" t="s">
        <v>25</v>
      </c>
      <c r="C19" s="2" t="s">
        <v>8</v>
      </c>
      <c r="D19" s="3">
        <v>15</v>
      </c>
      <c r="E19" s="14"/>
      <c r="F19" s="14"/>
      <c r="G19" s="15"/>
      <c r="H19" s="6">
        <f t="shared" si="0"/>
        <v>0</v>
      </c>
      <c r="I19" s="9"/>
      <c r="J19" s="6">
        <f t="shared" si="1"/>
        <v>0</v>
      </c>
    </row>
    <row r="20" spans="1:10" ht="72">
      <c r="A20" s="32">
        <v>17</v>
      </c>
      <c r="B20" s="10" t="s">
        <v>23</v>
      </c>
      <c r="C20" s="2" t="s">
        <v>24</v>
      </c>
      <c r="D20" s="3">
        <v>60</v>
      </c>
      <c r="E20" s="4"/>
      <c r="F20" s="5"/>
      <c r="G20" s="6"/>
      <c r="H20" s="6">
        <f t="shared" si="0"/>
        <v>0</v>
      </c>
      <c r="I20" s="9"/>
      <c r="J20" s="6">
        <f t="shared" si="1"/>
        <v>0</v>
      </c>
    </row>
    <row r="21" spans="1:10" ht="72">
      <c r="A21" s="32">
        <v>18</v>
      </c>
      <c r="B21" s="10" t="s">
        <v>159</v>
      </c>
      <c r="C21" s="2" t="s">
        <v>8</v>
      </c>
      <c r="D21" s="3">
        <v>500</v>
      </c>
      <c r="E21" s="4"/>
      <c r="F21" s="5"/>
      <c r="G21" s="6"/>
      <c r="H21" s="6">
        <f t="shared" si="0"/>
        <v>0</v>
      </c>
      <c r="I21" s="9"/>
      <c r="J21" s="6">
        <f t="shared" si="1"/>
        <v>0</v>
      </c>
    </row>
    <row r="22" spans="1:10" ht="72">
      <c r="A22" s="32">
        <v>19</v>
      </c>
      <c r="B22" s="10" t="s">
        <v>26</v>
      </c>
      <c r="C22" s="2" t="s">
        <v>8</v>
      </c>
      <c r="D22" s="3">
        <v>20</v>
      </c>
      <c r="E22" s="4"/>
      <c r="F22" s="5"/>
      <c r="G22" s="6"/>
      <c r="H22" s="6">
        <f t="shared" si="0"/>
        <v>0</v>
      </c>
      <c r="I22" s="9"/>
      <c r="J22" s="6">
        <f t="shared" si="1"/>
        <v>0</v>
      </c>
    </row>
    <row r="23" spans="1:10" ht="18">
      <c r="A23" s="32">
        <v>20</v>
      </c>
      <c r="B23" s="1" t="s">
        <v>30</v>
      </c>
      <c r="C23" s="16" t="s">
        <v>31</v>
      </c>
      <c r="D23" s="3">
        <v>400</v>
      </c>
      <c r="E23" s="4"/>
      <c r="F23" s="5"/>
      <c r="G23" s="6"/>
      <c r="H23" s="6">
        <f t="shared" si="0"/>
        <v>0</v>
      </c>
      <c r="I23" s="9"/>
      <c r="J23" s="6">
        <f t="shared" si="1"/>
        <v>0</v>
      </c>
    </row>
    <row r="24" spans="1:10" ht="18">
      <c r="A24" s="32">
        <v>21</v>
      </c>
      <c r="B24" s="1" t="s">
        <v>32</v>
      </c>
      <c r="C24" s="16" t="s">
        <v>33</v>
      </c>
      <c r="D24" s="3">
        <v>20</v>
      </c>
      <c r="E24" s="4"/>
      <c r="F24" s="5"/>
      <c r="G24" s="6"/>
      <c r="H24" s="6">
        <f t="shared" si="0"/>
        <v>0</v>
      </c>
      <c r="I24" s="9"/>
      <c r="J24" s="6">
        <f t="shared" si="1"/>
        <v>0</v>
      </c>
    </row>
    <row r="25" spans="1:10" ht="36">
      <c r="A25" s="32">
        <v>22</v>
      </c>
      <c r="B25" s="10" t="s">
        <v>27</v>
      </c>
      <c r="C25" s="2" t="s">
        <v>19</v>
      </c>
      <c r="D25" s="3">
        <v>4</v>
      </c>
      <c r="E25" s="4"/>
      <c r="F25" s="5"/>
      <c r="G25" s="6"/>
      <c r="H25" s="6">
        <f t="shared" si="0"/>
        <v>0</v>
      </c>
      <c r="I25" s="9"/>
      <c r="J25" s="6">
        <f t="shared" si="1"/>
        <v>0</v>
      </c>
    </row>
    <row r="26" spans="1:10" ht="36">
      <c r="A26" s="32">
        <v>23</v>
      </c>
      <c r="B26" s="10" t="s">
        <v>29</v>
      </c>
      <c r="C26" s="2" t="s">
        <v>19</v>
      </c>
      <c r="D26" s="3">
        <v>4</v>
      </c>
      <c r="E26" s="4"/>
      <c r="F26" s="5"/>
      <c r="G26" s="6"/>
      <c r="H26" s="6">
        <f t="shared" si="0"/>
        <v>0</v>
      </c>
      <c r="I26" s="9"/>
      <c r="J26" s="6">
        <f t="shared" si="1"/>
        <v>0</v>
      </c>
    </row>
    <row r="27" spans="1:10" ht="36">
      <c r="A27" s="32">
        <v>24</v>
      </c>
      <c r="B27" s="10" t="s">
        <v>28</v>
      </c>
      <c r="C27" s="2" t="s">
        <v>19</v>
      </c>
      <c r="D27" s="3">
        <v>2</v>
      </c>
      <c r="E27" s="17"/>
      <c r="F27" s="5"/>
      <c r="G27" s="6"/>
      <c r="H27" s="6">
        <f t="shared" si="0"/>
        <v>0</v>
      </c>
      <c r="I27" s="9"/>
      <c r="J27" s="6">
        <f t="shared" si="1"/>
        <v>0</v>
      </c>
    </row>
    <row r="28" spans="1:10" ht="36">
      <c r="A28" s="32">
        <v>25</v>
      </c>
      <c r="B28" s="12" t="s">
        <v>154</v>
      </c>
      <c r="C28" s="2" t="s">
        <v>19</v>
      </c>
      <c r="D28" s="3">
        <v>2</v>
      </c>
      <c r="E28" s="4"/>
      <c r="F28" s="5"/>
      <c r="G28" s="6"/>
      <c r="H28" s="6">
        <f t="shared" si="0"/>
        <v>0</v>
      </c>
      <c r="I28" s="9"/>
      <c r="J28" s="6">
        <f t="shared" si="1"/>
        <v>0</v>
      </c>
    </row>
    <row r="29" spans="1:10" ht="36">
      <c r="A29" s="32">
        <v>26</v>
      </c>
      <c r="B29" s="12" t="s">
        <v>153</v>
      </c>
      <c r="C29" s="2" t="s">
        <v>19</v>
      </c>
      <c r="D29" s="3">
        <v>2</v>
      </c>
      <c r="E29" s="4"/>
      <c r="F29" s="5"/>
      <c r="G29" s="6"/>
      <c r="H29" s="6">
        <f t="shared" si="0"/>
        <v>0</v>
      </c>
      <c r="I29" s="9"/>
      <c r="J29" s="6">
        <f t="shared" si="1"/>
        <v>0</v>
      </c>
    </row>
    <row r="30" spans="1:10" ht="18">
      <c r="A30" s="32">
        <v>27</v>
      </c>
      <c r="B30" s="10" t="s">
        <v>160</v>
      </c>
      <c r="C30" s="2" t="s">
        <v>8</v>
      </c>
      <c r="D30" s="3">
        <v>300</v>
      </c>
      <c r="E30" s="4"/>
      <c r="F30" s="5"/>
      <c r="G30" s="6"/>
      <c r="H30" s="6">
        <f t="shared" si="0"/>
        <v>0</v>
      </c>
      <c r="I30" s="9"/>
      <c r="J30" s="6">
        <f t="shared" si="1"/>
        <v>0</v>
      </c>
    </row>
    <row r="31" spans="1:10" ht="18">
      <c r="A31" s="32">
        <v>28</v>
      </c>
      <c r="B31" s="10" t="s">
        <v>34</v>
      </c>
      <c r="C31" s="2" t="s">
        <v>8</v>
      </c>
      <c r="D31" s="3">
        <v>30</v>
      </c>
      <c r="E31" s="4"/>
      <c r="F31" s="5"/>
      <c r="G31" s="6"/>
      <c r="H31" s="6">
        <f t="shared" si="0"/>
        <v>0</v>
      </c>
      <c r="I31" s="9"/>
      <c r="J31" s="6">
        <f t="shared" si="1"/>
        <v>0</v>
      </c>
    </row>
    <row r="32" spans="1:10" ht="18">
      <c r="A32" s="32">
        <v>29</v>
      </c>
      <c r="B32" s="1" t="s">
        <v>35</v>
      </c>
      <c r="C32" s="16" t="s">
        <v>19</v>
      </c>
      <c r="D32" s="3">
        <v>10</v>
      </c>
      <c r="E32" s="14"/>
      <c r="F32" s="14"/>
      <c r="G32" s="15"/>
      <c r="H32" s="6">
        <f t="shared" si="0"/>
        <v>0</v>
      </c>
      <c r="I32" s="9"/>
      <c r="J32" s="6">
        <f t="shared" si="1"/>
        <v>0</v>
      </c>
    </row>
    <row r="33" spans="1:10" ht="54">
      <c r="A33" s="32">
        <v>30</v>
      </c>
      <c r="B33" s="10" t="s">
        <v>37</v>
      </c>
      <c r="C33" s="2" t="s">
        <v>8</v>
      </c>
      <c r="D33" s="3">
        <v>50</v>
      </c>
      <c r="E33" s="14"/>
      <c r="F33" s="14"/>
      <c r="G33" s="15"/>
      <c r="H33" s="6">
        <f t="shared" si="0"/>
        <v>0</v>
      </c>
      <c r="I33" s="9"/>
      <c r="J33" s="6">
        <f t="shared" si="1"/>
        <v>0</v>
      </c>
    </row>
    <row r="34" spans="1:10" ht="18">
      <c r="A34" s="32">
        <v>31</v>
      </c>
      <c r="B34" s="1" t="s">
        <v>36</v>
      </c>
      <c r="C34" s="16" t="s">
        <v>19</v>
      </c>
      <c r="D34" s="3">
        <v>10</v>
      </c>
      <c r="E34" s="4"/>
      <c r="F34" s="5"/>
      <c r="G34" s="6"/>
      <c r="H34" s="6">
        <f t="shared" si="0"/>
        <v>0</v>
      </c>
      <c r="I34" s="9"/>
      <c r="J34" s="6">
        <f t="shared" si="1"/>
        <v>0</v>
      </c>
    </row>
    <row r="35" spans="1:10" ht="36">
      <c r="A35" s="32">
        <v>32</v>
      </c>
      <c r="B35" s="1" t="s">
        <v>156</v>
      </c>
      <c r="C35" s="2" t="s">
        <v>8</v>
      </c>
      <c r="D35" s="3">
        <v>50</v>
      </c>
      <c r="E35" s="4"/>
      <c r="F35" s="5"/>
      <c r="G35" s="6"/>
      <c r="H35" s="6">
        <f t="shared" si="0"/>
        <v>0</v>
      </c>
      <c r="I35" s="9"/>
      <c r="J35" s="6">
        <f t="shared" si="1"/>
        <v>0</v>
      </c>
    </row>
    <row r="36" spans="1:10" ht="90">
      <c r="A36" s="32">
        <v>33</v>
      </c>
      <c r="B36" s="10" t="s">
        <v>38</v>
      </c>
      <c r="C36" s="2" t="s">
        <v>8</v>
      </c>
      <c r="D36" s="3">
        <v>700</v>
      </c>
      <c r="E36" s="18"/>
      <c r="F36" s="5"/>
      <c r="G36" s="6"/>
      <c r="H36" s="6">
        <f t="shared" si="0"/>
        <v>0</v>
      </c>
      <c r="I36" s="9"/>
      <c r="J36" s="6">
        <f t="shared" si="1"/>
        <v>0</v>
      </c>
    </row>
    <row r="37" spans="1:10" ht="36">
      <c r="A37" s="32">
        <v>34</v>
      </c>
      <c r="B37" s="10" t="s">
        <v>157</v>
      </c>
      <c r="C37" s="2" t="s">
        <v>8</v>
      </c>
      <c r="D37" s="3">
        <v>40</v>
      </c>
      <c r="E37" s="4"/>
      <c r="F37" s="5"/>
      <c r="G37" s="6"/>
      <c r="H37" s="6">
        <f t="shared" si="0"/>
        <v>0</v>
      </c>
      <c r="I37" s="9"/>
      <c r="J37" s="6">
        <f t="shared" si="1"/>
        <v>0</v>
      </c>
    </row>
    <row r="38" spans="1:10" ht="18">
      <c r="A38" s="32">
        <v>35</v>
      </c>
      <c r="B38" s="1" t="s">
        <v>39</v>
      </c>
      <c r="C38" s="2" t="s">
        <v>8</v>
      </c>
      <c r="D38" s="3">
        <v>20</v>
      </c>
      <c r="E38" s="4"/>
      <c r="F38" s="5"/>
      <c r="G38" s="6"/>
      <c r="H38" s="6">
        <f t="shared" si="0"/>
        <v>0</v>
      </c>
      <c r="I38" s="9"/>
      <c r="J38" s="6">
        <f t="shared" si="1"/>
        <v>0</v>
      </c>
    </row>
    <row r="39" spans="1:10" ht="18">
      <c r="A39" s="32">
        <v>36</v>
      </c>
      <c r="B39" s="1" t="s">
        <v>40</v>
      </c>
      <c r="C39" s="2" t="s">
        <v>8</v>
      </c>
      <c r="D39" s="3">
        <v>14</v>
      </c>
      <c r="E39" s="4"/>
      <c r="F39" s="5"/>
      <c r="G39" s="6"/>
      <c r="H39" s="6">
        <f t="shared" si="0"/>
        <v>0</v>
      </c>
      <c r="I39" s="9"/>
      <c r="J39" s="6">
        <f t="shared" si="1"/>
        <v>0</v>
      </c>
    </row>
    <row r="40" spans="1:10" ht="18">
      <c r="A40" s="32">
        <v>37</v>
      </c>
      <c r="B40" s="1" t="s">
        <v>41</v>
      </c>
      <c r="C40" s="2" t="s">
        <v>8</v>
      </c>
      <c r="D40" s="3">
        <v>250</v>
      </c>
      <c r="E40" s="4"/>
      <c r="F40" s="5"/>
      <c r="G40" s="6"/>
      <c r="H40" s="6">
        <f t="shared" si="0"/>
        <v>0</v>
      </c>
      <c r="I40" s="9"/>
      <c r="J40" s="6">
        <f t="shared" si="1"/>
        <v>0</v>
      </c>
    </row>
    <row r="41" spans="1:10" s="20" customFormat="1" ht="72">
      <c r="A41" s="32">
        <v>38</v>
      </c>
      <c r="B41" s="1" t="s">
        <v>161</v>
      </c>
      <c r="C41" s="2" t="s">
        <v>8</v>
      </c>
      <c r="D41" s="3">
        <v>8</v>
      </c>
      <c r="E41" s="4"/>
      <c r="F41" s="5"/>
      <c r="G41" s="19"/>
      <c r="H41" s="6">
        <f t="shared" si="0"/>
        <v>0</v>
      </c>
      <c r="I41" s="9"/>
      <c r="J41" s="6">
        <f t="shared" si="1"/>
        <v>0</v>
      </c>
    </row>
    <row r="42" spans="1:10" s="20" customFormat="1" ht="18">
      <c r="A42" s="32">
        <v>39</v>
      </c>
      <c r="B42" s="21" t="s">
        <v>155</v>
      </c>
      <c r="C42" s="2" t="s">
        <v>19</v>
      </c>
      <c r="D42" s="3">
        <v>25</v>
      </c>
      <c r="E42" s="4"/>
      <c r="F42" s="5"/>
      <c r="G42" s="19"/>
      <c r="H42" s="6">
        <f t="shared" si="0"/>
        <v>0</v>
      </c>
      <c r="I42" s="9"/>
      <c r="J42" s="6">
        <f t="shared" si="1"/>
        <v>0</v>
      </c>
    </row>
    <row r="43" spans="1:10" s="20" customFormat="1" ht="36">
      <c r="A43" s="32">
        <v>40</v>
      </c>
      <c r="B43" s="10" t="s">
        <v>43</v>
      </c>
      <c r="C43" s="13" t="s">
        <v>8</v>
      </c>
      <c r="D43" s="3">
        <v>100</v>
      </c>
      <c r="E43" s="4"/>
      <c r="F43" s="5"/>
      <c r="G43" s="19"/>
      <c r="H43" s="6">
        <f t="shared" si="0"/>
        <v>0</v>
      </c>
      <c r="I43" s="9"/>
      <c r="J43" s="6">
        <f t="shared" si="1"/>
        <v>0</v>
      </c>
    </row>
    <row r="44" spans="1:10" ht="36">
      <c r="A44" s="32">
        <v>41</v>
      </c>
      <c r="B44" s="10" t="s">
        <v>42</v>
      </c>
      <c r="C44" s="13" t="s">
        <v>8</v>
      </c>
      <c r="D44" s="3">
        <v>20</v>
      </c>
      <c r="E44" s="4"/>
      <c r="F44" s="5"/>
      <c r="G44" s="6"/>
      <c r="H44" s="6">
        <f t="shared" si="0"/>
        <v>0</v>
      </c>
      <c r="I44" s="9"/>
      <c r="J44" s="6">
        <f t="shared" si="1"/>
        <v>0</v>
      </c>
    </row>
    <row r="45" spans="1:10" ht="18">
      <c r="A45" s="32">
        <v>42</v>
      </c>
      <c r="B45" s="10" t="s">
        <v>46</v>
      </c>
      <c r="C45" s="13" t="s">
        <v>19</v>
      </c>
      <c r="D45" s="3">
        <v>12</v>
      </c>
      <c r="E45" s="4"/>
      <c r="F45" s="5"/>
      <c r="G45" s="6"/>
      <c r="H45" s="6">
        <f t="shared" si="0"/>
        <v>0</v>
      </c>
      <c r="I45" s="9"/>
      <c r="J45" s="6">
        <f t="shared" si="1"/>
        <v>0</v>
      </c>
    </row>
    <row r="46" spans="1:10" ht="36">
      <c r="A46" s="32">
        <v>43</v>
      </c>
      <c r="B46" s="10" t="s">
        <v>44</v>
      </c>
      <c r="C46" s="13" t="s">
        <v>19</v>
      </c>
      <c r="D46" s="3">
        <v>10</v>
      </c>
      <c r="E46" s="4"/>
      <c r="F46" s="5"/>
      <c r="G46" s="6"/>
      <c r="H46" s="6">
        <f t="shared" si="0"/>
        <v>0</v>
      </c>
      <c r="I46" s="9"/>
      <c r="J46" s="6">
        <f t="shared" si="1"/>
        <v>0</v>
      </c>
    </row>
    <row r="47" spans="1:10" ht="18">
      <c r="A47" s="32">
        <v>44</v>
      </c>
      <c r="B47" s="10" t="s">
        <v>45</v>
      </c>
      <c r="C47" s="13" t="s">
        <v>19</v>
      </c>
      <c r="D47" s="3">
        <v>10</v>
      </c>
      <c r="E47" s="22"/>
      <c r="F47" s="22"/>
      <c r="G47" s="19"/>
      <c r="H47" s="6">
        <f t="shared" si="0"/>
        <v>0</v>
      </c>
      <c r="I47" s="9"/>
      <c r="J47" s="6">
        <f t="shared" si="1"/>
        <v>0</v>
      </c>
    </row>
    <row r="48" spans="1:10" ht="18">
      <c r="A48" s="32">
        <v>45</v>
      </c>
      <c r="B48" s="10" t="s">
        <v>48</v>
      </c>
      <c r="C48" s="16" t="s">
        <v>8</v>
      </c>
      <c r="D48" s="3">
        <v>800</v>
      </c>
      <c r="E48" s="4"/>
      <c r="F48" s="5"/>
      <c r="G48" s="6"/>
      <c r="H48" s="6">
        <f t="shared" si="0"/>
        <v>0</v>
      </c>
      <c r="I48" s="9"/>
      <c r="J48" s="6">
        <f t="shared" si="1"/>
        <v>0</v>
      </c>
    </row>
    <row r="49" spans="1:10" ht="18">
      <c r="A49" s="32">
        <v>46</v>
      </c>
      <c r="B49" s="1" t="s">
        <v>47</v>
      </c>
      <c r="C49" s="16" t="s">
        <v>8</v>
      </c>
      <c r="D49" s="3">
        <v>20</v>
      </c>
      <c r="E49" s="4"/>
      <c r="F49" s="5"/>
      <c r="G49" s="6"/>
      <c r="H49" s="6">
        <f t="shared" si="0"/>
        <v>0</v>
      </c>
      <c r="I49" s="9"/>
      <c r="J49" s="6">
        <f t="shared" si="1"/>
        <v>0</v>
      </c>
    </row>
    <row r="50" spans="1:10" ht="54">
      <c r="A50" s="32">
        <v>47</v>
      </c>
      <c r="B50" s="10" t="s">
        <v>49</v>
      </c>
      <c r="C50" s="13" t="s">
        <v>8</v>
      </c>
      <c r="D50" s="3">
        <v>14000</v>
      </c>
      <c r="E50" s="4"/>
      <c r="F50" s="5"/>
      <c r="G50" s="6"/>
      <c r="H50" s="6">
        <f t="shared" si="0"/>
        <v>0</v>
      </c>
      <c r="I50" s="9"/>
      <c r="J50" s="6">
        <f t="shared" si="1"/>
        <v>0</v>
      </c>
    </row>
    <row r="51" spans="1:10" ht="18">
      <c r="A51" s="32">
        <v>48</v>
      </c>
      <c r="B51" s="10" t="s">
        <v>50</v>
      </c>
      <c r="C51" s="13" t="s">
        <v>8</v>
      </c>
      <c r="D51" s="3">
        <v>300</v>
      </c>
      <c r="E51" s="4"/>
      <c r="F51" s="5"/>
      <c r="G51" s="6"/>
      <c r="H51" s="6">
        <f t="shared" si="0"/>
        <v>0</v>
      </c>
      <c r="I51" s="9"/>
      <c r="J51" s="6">
        <f t="shared" si="1"/>
        <v>0</v>
      </c>
    </row>
    <row r="52" spans="1:10" ht="18">
      <c r="A52" s="32">
        <v>49</v>
      </c>
      <c r="B52" s="10" t="s">
        <v>51</v>
      </c>
      <c r="C52" s="13" t="s">
        <v>8</v>
      </c>
      <c r="D52" s="3">
        <v>500</v>
      </c>
      <c r="E52" s="4"/>
      <c r="F52" s="5"/>
      <c r="G52" s="6"/>
      <c r="H52" s="6">
        <f t="shared" si="0"/>
        <v>0</v>
      </c>
      <c r="I52" s="9"/>
      <c r="J52" s="6">
        <f t="shared" si="1"/>
        <v>0</v>
      </c>
    </row>
    <row r="53" spans="1:10" ht="18">
      <c r="A53" s="32">
        <v>50</v>
      </c>
      <c r="B53" s="10" t="s">
        <v>52</v>
      </c>
      <c r="C53" s="13" t="s">
        <v>8</v>
      </c>
      <c r="D53" s="3">
        <v>60</v>
      </c>
      <c r="E53" s="4"/>
      <c r="F53" s="5"/>
      <c r="G53" s="6"/>
      <c r="H53" s="6">
        <f t="shared" si="0"/>
        <v>0</v>
      </c>
      <c r="I53" s="9"/>
      <c r="J53" s="6">
        <f t="shared" si="1"/>
        <v>0</v>
      </c>
    </row>
    <row r="54" spans="1:10" ht="36">
      <c r="A54" s="32">
        <v>51</v>
      </c>
      <c r="B54" s="10" t="s">
        <v>53</v>
      </c>
      <c r="C54" s="2" t="s">
        <v>19</v>
      </c>
      <c r="D54" s="3">
        <v>110</v>
      </c>
      <c r="E54" s="4"/>
      <c r="F54" s="5"/>
      <c r="G54" s="6"/>
      <c r="H54" s="6">
        <f t="shared" si="0"/>
        <v>0</v>
      </c>
      <c r="I54" s="9"/>
      <c r="J54" s="6">
        <f t="shared" si="1"/>
        <v>0</v>
      </c>
    </row>
    <row r="55" spans="1:10" ht="36">
      <c r="A55" s="32">
        <v>52</v>
      </c>
      <c r="B55" s="10" t="s">
        <v>54</v>
      </c>
      <c r="C55" s="2" t="s">
        <v>19</v>
      </c>
      <c r="D55" s="3">
        <v>10</v>
      </c>
      <c r="E55" s="4"/>
      <c r="F55" s="5"/>
      <c r="G55" s="19"/>
      <c r="H55" s="6">
        <f t="shared" si="0"/>
        <v>0</v>
      </c>
      <c r="I55" s="9"/>
      <c r="J55" s="6">
        <f t="shared" si="1"/>
        <v>0</v>
      </c>
    </row>
    <row r="56" spans="1:10" ht="36">
      <c r="A56" s="32">
        <v>53</v>
      </c>
      <c r="B56" s="10" t="s">
        <v>55</v>
      </c>
      <c r="C56" s="2" t="s">
        <v>19</v>
      </c>
      <c r="D56" s="3">
        <v>40</v>
      </c>
      <c r="E56" s="4"/>
      <c r="F56" s="5"/>
      <c r="G56" s="6"/>
      <c r="H56" s="6">
        <f t="shared" si="0"/>
        <v>0</v>
      </c>
      <c r="I56" s="9"/>
      <c r="J56" s="6">
        <f t="shared" si="1"/>
        <v>0</v>
      </c>
    </row>
    <row r="57" spans="1:10" ht="36">
      <c r="A57" s="32">
        <v>54</v>
      </c>
      <c r="B57" s="10" t="s">
        <v>56</v>
      </c>
      <c r="C57" s="2" t="s">
        <v>19</v>
      </c>
      <c r="D57" s="3">
        <v>20</v>
      </c>
      <c r="E57" s="4"/>
      <c r="F57" s="5"/>
      <c r="G57" s="6"/>
      <c r="H57" s="6">
        <f t="shared" si="0"/>
        <v>0</v>
      </c>
      <c r="I57" s="9"/>
      <c r="J57" s="6">
        <f t="shared" si="1"/>
        <v>0</v>
      </c>
    </row>
    <row r="58" spans="1:10" ht="36">
      <c r="A58" s="32">
        <v>55</v>
      </c>
      <c r="B58" s="10" t="s">
        <v>57</v>
      </c>
      <c r="C58" s="2" t="s">
        <v>8</v>
      </c>
      <c r="D58" s="3">
        <v>10</v>
      </c>
      <c r="E58" s="4"/>
      <c r="F58" s="5"/>
      <c r="G58" s="6"/>
      <c r="H58" s="6">
        <f t="shared" si="0"/>
        <v>0</v>
      </c>
      <c r="I58" s="9"/>
      <c r="J58" s="6">
        <f t="shared" si="1"/>
        <v>0</v>
      </c>
    </row>
    <row r="59" spans="1:10" ht="36">
      <c r="A59" s="32">
        <v>56</v>
      </c>
      <c r="B59" s="10" t="s">
        <v>162</v>
      </c>
      <c r="C59" s="2" t="s">
        <v>8</v>
      </c>
      <c r="D59" s="3">
        <v>150</v>
      </c>
      <c r="E59" s="4"/>
      <c r="F59" s="5"/>
      <c r="G59" s="6"/>
      <c r="H59" s="6">
        <f t="shared" si="0"/>
        <v>0</v>
      </c>
      <c r="I59" s="9"/>
      <c r="J59" s="6">
        <f t="shared" si="1"/>
        <v>0</v>
      </c>
    </row>
    <row r="60" spans="1:10" ht="36">
      <c r="A60" s="32">
        <v>57</v>
      </c>
      <c r="B60" s="10" t="s">
        <v>58</v>
      </c>
      <c r="C60" s="2" t="s">
        <v>8</v>
      </c>
      <c r="D60" s="3">
        <v>150</v>
      </c>
      <c r="E60" s="4"/>
      <c r="F60" s="5"/>
      <c r="G60" s="6"/>
      <c r="H60" s="6">
        <f t="shared" si="0"/>
        <v>0</v>
      </c>
      <c r="I60" s="9"/>
      <c r="J60" s="6">
        <f t="shared" si="1"/>
        <v>0</v>
      </c>
    </row>
    <row r="61" spans="1:10" ht="36">
      <c r="A61" s="32">
        <v>58</v>
      </c>
      <c r="B61" s="10" t="s">
        <v>59</v>
      </c>
      <c r="C61" s="2" t="s">
        <v>8</v>
      </c>
      <c r="D61" s="3">
        <v>50</v>
      </c>
      <c r="E61" s="4"/>
      <c r="F61" s="5"/>
      <c r="G61" s="6"/>
      <c r="H61" s="6">
        <f t="shared" si="0"/>
        <v>0</v>
      </c>
      <c r="I61" s="9"/>
      <c r="J61" s="6">
        <f t="shared" si="1"/>
        <v>0</v>
      </c>
    </row>
    <row r="62" spans="1:10" ht="90">
      <c r="A62" s="32">
        <v>59</v>
      </c>
      <c r="B62" s="10" t="s">
        <v>60</v>
      </c>
      <c r="C62" s="2" t="s">
        <v>8</v>
      </c>
      <c r="D62" s="3">
        <v>15</v>
      </c>
      <c r="E62" s="4"/>
      <c r="F62" s="5"/>
      <c r="G62" s="6"/>
      <c r="H62" s="6">
        <f t="shared" si="0"/>
        <v>0</v>
      </c>
      <c r="I62" s="9"/>
      <c r="J62" s="6">
        <f t="shared" si="1"/>
        <v>0</v>
      </c>
    </row>
    <row r="63" spans="1:10" ht="72">
      <c r="A63" s="32">
        <v>60</v>
      </c>
      <c r="B63" s="10" t="s">
        <v>62</v>
      </c>
      <c r="C63" s="2" t="s">
        <v>19</v>
      </c>
      <c r="D63" s="3">
        <v>200</v>
      </c>
      <c r="E63" s="4"/>
      <c r="F63" s="5"/>
      <c r="G63" s="6"/>
      <c r="H63" s="6">
        <f t="shared" si="0"/>
        <v>0</v>
      </c>
      <c r="I63" s="9"/>
      <c r="J63" s="6">
        <f t="shared" si="1"/>
        <v>0</v>
      </c>
    </row>
    <row r="64" spans="1:10" ht="72">
      <c r="A64" s="32">
        <v>61</v>
      </c>
      <c r="B64" s="10" t="s">
        <v>61</v>
      </c>
      <c r="C64" s="2" t="s">
        <v>19</v>
      </c>
      <c r="D64" s="3">
        <v>5</v>
      </c>
      <c r="E64" s="4"/>
      <c r="F64" s="5"/>
      <c r="G64" s="6"/>
      <c r="H64" s="6">
        <f t="shared" si="0"/>
        <v>0</v>
      </c>
      <c r="I64" s="9"/>
      <c r="J64" s="6">
        <f t="shared" si="1"/>
        <v>0</v>
      </c>
    </row>
    <row r="65" spans="1:10" ht="18">
      <c r="A65" s="32">
        <v>62</v>
      </c>
      <c r="B65" s="1" t="s">
        <v>63</v>
      </c>
      <c r="C65" s="2" t="s">
        <v>19</v>
      </c>
      <c r="D65" s="3">
        <v>6</v>
      </c>
      <c r="E65" s="4"/>
      <c r="F65" s="5"/>
      <c r="G65" s="6"/>
      <c r="H65" s="6">
        <f t="shared" si="0"/>
        <v>0</v>
      </c>
      <c r="I65" s="9"/>
      <c r="J65" s="6">
        <f t="shared" si="1"/>
        <v>0</v>
      </c>
    </row>
    <row r="66" spans="1:10" ht="18">
      <c r="A66" s="32">
        <v>63</v>
      </c>
      <c r="B66" s="1" t="s">
        <v>64</v>
      </c>
      <c r="C66" s="16" t="s">
        <v>8</v>
      </c>
      <c r="D66" s="3">
        <v>10</v>
      </c>
      <c r="E66" s="4"/>
      <c r="F66" s="5"/>
      <c r="G66" s="6"/>
      <c r="H66" s="6">
        <f t="shared" si="0"/>
        <v>0</v>
      </c>
      <c r="I66" s="9"/>
      <c r="J66" s="6">
        <f t="shared" si="1"/>
        <v>0</v>
      </c>
    </row>
    <row r="67" spans="1:10" ht="36">
      <c r="A67" s="32">
        <v>64</v>
      </c>
      <c r="B67" s="10" t="s">
        <v>66</v>
      </c>
      <c r="C67" s="13" t="s">
        <v>19</v>
      </c>
      <c r="D67" s="3">
        <v>25</v>
      </c>
      <c r="E67" s="4"/>
      <c r="F67" s="5"/>
      <c r="G67" s="6"/>
      <c r="H67" s="6">
        <f t="shared" si="0"/>
        <v>0</v>
      </c>
      <c r="I67" s="9"/>
      <c r="J67" s="6">
        <f t="shared" si="1"/>
        <v>0</v>
      </c>
    </row>
    <row r="68" spans="1:10" ht="18">
      <c r="A68" s="32">
        <v>65</v>
      </c>
      <c r="B68" s="1" t="s">
        <v>65</v>
      </c>
      <c r="C68" s="16" t="s">
        <v>8</v>
      </c>
      <c r="D68" s="3">
        <v>40</v>
      </c>
      <c r="E68" s="4"/>
      <c r="F68" s="5"/>
      <c r="G68" s="6"/>
      <c r="H68" s="6">
        <f t="shared" si="0"/>
        <v>0</v>
      </c>
      <c r="I68" s="9"/>
      <c r="J68" s="6">
        <f t="shared" si="1"/>
        <v>0</v>
      </c>
    </row>
    <row r="69" spans="1:10" ht="36">
      <c r="A69" s="32">
        <v>66</v>
      </c>
      <c r="B69" s="10" t="s">
        <v>67</v>
      </c>
      <c r="C69" s="2" t="s">
        <v>8</v>
      </c>
      <c r="D69" s="3">
        <v>12</v>
      </c>
      <c r="E69" s="4"/>
      <c r="F69" s="5"/>
      <c r="G69" s="6"/>
      <c r="H69" s="6">
        <f aca="true" t="shared" si="2" ref="H69:H132">D69*G69</f>
        <v>0</v>
      </c>
      <c r="I69" s="9"/>
      <c r="J69" s="6">
        <f aca="true" t="shared" si="3" ref="J69:J132">H69+(H69*I69)</f>
        <v>0</v>
      </c>
    </row>
    <row r="70" spans="1:10" ht="18">
      <c r="A70" s="32">
        <v>67</v>
      </c>
      <c r="B70" s="10" t="s">
        <v>68</v>
      </c>
      <c r="C70" s="2" t="s">
        <v>8</v>
      </c>
      <c r="D70" s="3">
        <v>5</v>
      </c>
      <c r="E70" s="4"/>
      <c r="F70" s="5"/>
      <c r="G70" s="6"/>
      <c r="H70" s="6">
        <f t="shared" si="2"/>
        <v>0</v>
      </c>
      <c r="I70" s="9"/>
      <c r="J70" s="6">
        <f t="shared" si="3"/>
        <v>0</v>
      </c>
    </row>
    <row r="71" spans="1:10" ht="18">
      <c r="A71" s="32">
        <v>68</v>
      </c>
      <c r="B71" s="10" t="s">
        <v>69</v>
      </c>
      <c r="C71" s="2" t="s">
        <v>8</v>
      </c>
      <c r="D71" s="3">
        <v>450</v>
      </c>
      <c r="E71" s="4"/>
      <c r="F71" s="5"/>
      <c r="G71" s="6"/>
      <c r="H71" s="6">
        <f t="shared" si="2"/>
        <v>0</v>
      </c>
      <c r="I71" s="9"/>
      <c r="J71" s="6">
        <f t="shared" si="3"/>
        <v>0</v>
      </c>
    </row>
    <row r="72" spans="1:10" ht="54">
      <c r="A72" s="32">
        <v>69</v>
      </c>
      <c r="B72" s="10" t="s">
        <v>70</v>
      </c>
      <c r="C72" s="2" t="s">
        <v>8</v>
      </c>
      <c r="D72" s="3">
        <v>400</v>
      </c>
      <c r="E72" s="4"/>
      <c r="F72" s="5"/>
      <c r="G72" s="6"/>
      <c r="H72" s="6">
        <f t="shared" si="2"/>
        <v>0</v>
      </c>
      <c r="I72" s="9"/>
      <c r="J72" s="6">
        <f t="shared" si="3"/>
        <v>0</v>
      </c>
    </row>
    <row r="73" spans="1:10" ht="36">
      <c r="A73" s="32">
        <v>70</v>
      </c>
      <c r="B73" s="10" t="s">
        <v>71</v>
      </c>
      <c r="C73" s="2" t="s">
        <v>8</v>
      </c>
      <c r="D73" s="3">
        <v>60</v>
      </c>
      <c r="E73" s="4"/>
      <c r="F73" s="5"/>
      <c r="G73" s="6"/>
      <c r="H73" s="6">
        <f t="shared" si="2"/>
        <v>0</v>
      </c>
      <c r="I73" s="9"/>
      <c r="J73" s="6">
        <f t="shared" si="3"/>
        <v>0</v>
      </c>
    </row>
    <row r="74" spans="1:10" ht="54">
      <c r="A74" s="32">
        <v>71</v>
      </c>
      <c r="B74" s="10" t="s">
        <v>72</v>
      </c>
      <c r="C74" s="2" t="s">
        <v>8</v>
      </c>
      <c r="D74" s="3">
        <v>200</v>
      </c>
      <c r="E74" s="4"/>
      <c r="F74" s="5"/>
      <c r="G74" s="6"/>
      <c r="H74" s="6">
        <f t="shared" si="2"/>
        <v>0</v>
      </c>
      <c r="I74" s="9"/>
      <c r="J74" s="6">
        <f t="shared" si="3"/>
        <v>0</v>
      </c>
    </row>
    <row r="75" spans="1:10" ht="54">
      <c r="A75" s="32">
        <v>72</v>
      </c>
      <c r="B75" s="10" t="s">
        <v>73</v>
      </c>
      <c r="C75" s="2" t="s">
        <v>19</v>
      </c>
      <c r="D75" s="3">
        <v>150</v>
      </c>
      <c r="E75" s="4"/>
      <c r="F75" s="5"/>
      <c r="G75" s="6"/>
      <c r="H75" s="6">
        <f t="shared" si="2"/>
        <v>0</v>
      </c>
      <c r="I75" s="9"/>
      <c r="J75" s="6">
        <f t="shared" si="3"/>
        <v>0</v>
      </c>
    </row>
    <row r="76" spans="1:10" ht="18">
      <c r="A76" s="32">
        <v>73</v>
      </c>
      <c r="B76" s="10" t="s">
        <v>74</v>
      </c>
      <c r="C76" s="2" t="s">
        <v>8</v>
      </c>
      <c r="D76" s="3">
        <v>35</v>
      </c>
      <c r="E76" s="4"/>
      <c r="F76" s="5"/>
      <c r="G76" s="6"/>
      <c r="H76" s="6">
        <f t="shared" si="2"/>
        <v>0</v>
      </c>
      <c r="I76" s="9"/>
      <c r="J76" s="6">
        <f t="shared" si="3"/>
        <v>0</v>
      </c>
    </row>
    <row r="77" spans="1:10" ht="18">
      <c r="A77" s="32">
        <v>74</v>
      </c>
      <c r="B77" s="10" t="s">
        <v>75</v>
      </c>
      <c r="C77" s="13" t="s">
        <v>8</v>
      </c>
      <c r="D77" s="3">
        <v>10</v>
      </c>
      <c r="E77" s="4"/>
      <c r="F77" s="5"/>
      <c r="G77" s="6"/>
      <c r="H77" s="6">
        <f t="shared" si="2"/>
        <v>0</v>
      </c>
      <c r="I77" s="9"/>
      <c r="J77" s="6">
        <f t="shared" si="3"/>
        <v>0</v>
      </c>
    </row>
    <row r="78" spans="1:10" ht="90">
      <c r="A78" s="32">
        <v>75</v>
      </c>
      <c r="B78" s="10" t="s">
        <v>76</v>
      </c>
      <c r="C78" s="13" t="s">
        <v>8</v>
      </c>
      <c r="D78" s="3">
        <v>60</v>
      </c>
      <c r="E78" s="4"/>
      <c r="F78" s="5"/>
      <c r="G78" s="6"/>
      <c r="H78" s="6">
        <f t="shared" si="2"/>
        <v>0</v>
      </c>
      <c r="I78" s="9"/>
      <c r="J78" s="6">
        <f t="shared" si="3"/>
        <v>0</v>
      </c>
    </row>
    <row r="79" spans="1:10" ht="18">
      <c r="A79" s="32">
        <v>76</v>
      </c>
      <c r="B79" s="10" t="s">
        <v>77</v>
      </c>
      <c r="C79" s="2" t="s">
        <v>8</v>
      </c>
      <c r="D79" s="3">
        <v>120</v>
      </c>
      <c r="E79" s="4"/>
      <c r="F79" s="5"/>
      <c r="G79" s="6"/>
      <c r="H79" s="6">
        <f t="shared" si="2"/>
        <v>0</v>
      </c>
      <c r="I79" s="9"/>
      <c r="J79" s="6">
        <f t="shared" si="3"/>
        <v>0</v>
      </c>
    </row>
    <row r="80" spans="1:10" ht="18">
      <c r="A80" s="32">
        <v>77</v>
      </c>
      <c r="B80" s="1" t="s">
        <v>78</v>
      </c>
      <c r="C80" s="16" t="s">
        <v>79</v>
      </c>
      <c r="D80" s="3">
        <v>30</v>
      </c>
      <c r="E80" s="4"/>
      <c r="F80" s="5"/>
      <c r="G80" s="6"/>
      <c r="H80" s="6">
        <f t="shared" si="2"/>
        <v>0</v>
      </c>
      <c r="I80" s="9"/>
      <c r="J80" s="6">
        <f t="shared" si="3"/>
        <v>0</v>
      </c>
    </row>
    <row r="81" spans="1:10" ht="18">
      <c r="A81" s="32">
        <v>78</v>
      </c>
      <c r="B81" s="10" t="s">
        <v>81</v>
      </c>
      <c r="C81" s="13" t="s">
        <v>8</v>
      </c>
      <c r="D81" s="3">
        <v>8</v>
      </c>
      <c r="E81" s="4"/>
      <c r="F81" s="5"/>
      <c r="G81" s="6"/>
      <c r="H81" s="6">
        <f t="shared" si="2"/>
        <v>0</v>
      </c>
      <c r="I81" s="9"/>
      <c r="J81" s="6">
        <f t="shared" si="3"/>
        <v>0</v>
      </c>
    </row>
    <row r="82" spans="1:10" ht="18">
      <c r="A82" s="32">
        <v>79</v>
      </c>
      <c r="B82" s="10" t="s">
        <v>80</v>
      </c>
      <c r="C82" s="2" t="s">
        <v>8</v>
      </c>
      <c r="D82" s="3">
        <v>500</v>
      </c>
      <c r="E82" s="4"/>
      <c r="F82" s="5"/>
      <c r="G82" s="6"/>
      <c r="H82" s="6">
        <f t="shared" si="2"/>
        <v>0</v>
      </c>
      <c r="I82" s="9"/>
      <c r="J82" s="6">
        <f t="shared" si="3"/>
        <v>0</v>
      </c>
    </row>
    <row r="83" spans="1:10" ht="36">
      <c r="A83" s="32">
        <v>80</v>
      </c>
      <c r="B83" s="10" t="s">
        <v>82</v>
      </c>
      <c r="C83" s="2" t="s">
        <v>19</v>
      </c>
      <c r="D83" s="3">
        <v>5</v>
      </c>
      <c r="E83" s="4"/>
      <c r="F83" s="5"/>
      <c r="G83" s="6"/>
      <c r="H83" s="6">
        <f t="shared" si="2"/>
        <v>0</v>
      </c>
      <c r="I83" s="9"/>
      <c r="J83" s="6">
        <f t="shared" si="3"/>
        <v>0</v>
      </c>
    </row>
    <row r="84" spans="1:10" ht="108">
      <c r="A84" s="32">
        <v>81</v>
      </c>
      <c r="B84" s="10" t="s">
        <v>83</v>
      </c>
      <c r="C84" s="2" t="s">
        <v>8</v>
      </c>
      <c r="D84" s="3">
        <v>50</v>
      </c>
      <c r="E84" s="4"/>
      <c r="F84" s="5"/>
      <c r="G84" s="6"/>
      <c r="H84" s="6">
        <f t="shared" si="2"/>
        <v>0</v>
      </c>
      <c r="I84" s="9"/>
      <c r="J84" s="6">
        <f t="shared" si="3"/>
        <v>0</v>
      </c>
    </row>
    <row r="85" spans="1:10" ht="36">
      <c r="A85" s="32">
        <v>82</v>
      </c>
      <c r="B85" s="10" t="s">
        <v>84</v>
      </c>
      <c r="C85" s="2" t="s">
        <v>8</v>
      </c>
      <c r="D85" s="3">
        <v>10</v>
      </c>
      <c r="E85" s="4"/>
      <c r="F85" s="5"/>
      <c r="G85" s="6"/>
      <c r="H85" s="6">
        <f t="shared" si="2"/>
        <v>0</v>
      </c>
      <c r="I85" s="9"/>
      <c r="J85" s="6">
        <f t="shared" si="3"/>
        <v>0</v>
      </c>
    </row>
    <row r="86" spans="1:10" ht="72">
      <c r="A86" s="32">
        <v>83</v>
      </c>
      <c r="B86" s="10" t="s">
        <v>85</v>
      </c>
      <c r="C86" s="2" t="s">
        <v>8</v>
      </c>
      <c r="D86" s="3">
        <v>5</v>
      </c>
      <c r="E86" s="4"/>
      <c r="F86" s="5"/>
      <c r="G86" s="6"/>
      <c r="H86" s="6">
        <f t="shared" si="2"/>
        <v>0</v>
      </c>
      <c r="I86" s="9"/>
      <c r="J86" s="6">
        <f t="shared" si="3"/>
        <v>0</v>
      </c>
    </row>
    <row r="87" spans="1:10" ht="72">
      <c r="A87" s="32">
        <v>84</v>
      </c>
      <c r="B87" s="10" t="s">
        <v>86</v>
      </c>
      <c r="C87" s="2" t="s">
        <v>8</v>
      </c>
      <c r="D87" s="3">
        <v>100</v>
      </c>
      <c r="E87" s="4"/>
      <c r="F87" s="5"/>
      <c r="G87" s="6"/>
      <c r="H87" s="6">
        <f t="shared" si="2"/>
        <v>0</v>
      </c>
      <c r="I87" s="9"/>
      <c r="J87" s="6">
        <f t="shared" si="3"/>
        <v>0</v>
      </c>
    </row>
    <row r="88" spans="1:10" ht="36">
      <c r="A88" s="32">
        <v>85</v>
      </c>
      <c r="B88" s="10" t="s">
        <v>87</v>
      </c>
      <c r="C88" s="2" t="s">
        <v>8</v>
      </c>
      <c r="D88" s="3">
        <v>10</v>
      </c>
      <c r="E88" s="4"/>
      <c r="F88" s="5"/>
      <c r="G88" s="6"/>
      <c r="H88" s="6">
        <f t="shared" si="2"/>
        <v>0</v>
      </c>
      <c r="I88" s="9"/>
      <c r="J88" s="6">
        <f t="shared" si="3"/>
        <v>0</v>
      </c>
    </row>
    <row r="89" spans="1:10" s="20" customFormat="1" ht="36">
      <c r="A89" s="32">
        <v>86</v>
      </c>
      <c r="B89" s="10" t="s">
        <v>88</v>
      </c>
      <c r="C89" s="2" t="s">
        <v>8</v>
      </c>
      <c r="D89" s="3">
        <v>100</v>
      </c>
      <c r="E89" s="4"/>
      <c r="F89" s="5"/>
      <c r="G89" s="19"/>
      <c r="H89" s="6">
        <f t="shared" si="2"/>
        <v>0</v>
      </c>
      <c r="I89" s="9"/>
      <c r="J89" s="6">
        <f t="shared" si="3"/>
        <v>0</v>
      </c>
    </row>
    <row r="90" spans="1:10" ht="18">
      <c r="A90" s="32">
        <v>87</v>
      </c>
      <c r="B90" s="10" t="s">
        <v>89</v>
      </c>
      <c r="C90" s="2" t="s">
        <v>19</v>
      </c>
      <c r="D90" s="3">
        <v>8</v>
      </c>
      <c r="E90" s="4"/>
      <c r="F90" s="5"/>
      <c r="G90" s="6"/>
      <c r="H90" s="6">
        <f t="shared" si="2"/>
        <v>0</v>
      </c>
      <c r="I90" s="9"/>
      <c r="J90" s="6">
        <f t="shared" si="3"/>
        <v>0</v>
      </c>
    </row>
    <row r="91" spans="1:10" ht="36">
      <c r="A91" s="32">
        <v>88</v>
      </c>
      <c r="B91" s="10" t="s">
        <v>90</v>
      </c>
      <c r="C91" s="2" t="s">
        <v>19</v>
      </c>
      <c r="D91" s="3">
        <v>20</v>
      </c>
      <c r="E91" s="4"/>
      <c r="F91" s="5"/>
      <c r="G91" s="6"/>
      <c r="H91" s="6">
        <f t="shared" si="2"/>
        <v>0</v>
      </c>
      <c r="I91" s="9"/>
      <c r="J91" s="6">
        <f t="shared" si="3"/>
        <v>0</v>
      </c>
    </row>
    <row r="92" spans="1:10" ht="36">
      <c r="A92" s="32">
        <v>89</v>
      </c>
      <c r="B92" s="10" t="s">
        <v>91</v>
      </c>
      <c r="C92" s="2" t="s">
        <v>8</v>
      </c>
      <c r="D92" s="3">
        <v>10</v>
      </c>
      <c r="E92" s="4"/>
      <c r="F92" s="5"/>
      <c r="G92" s="6"/>
      <c r="H92" s="6">
        <f t="shared" si="2"/>
        <v>0</v>
      </c>
      <c r="I92" s="9"/>
      <c r="J92" s="6">
        <f t="shared" si="3"/>
        <v>0</v>
      </c>
    </row>
    <row r="93" spans="1:10" ht="36">
      <c r="A93" s="32">
        <v>90</v>
      </c>
      <c r="B93" s="12" t="s">
        <v>151</v>
      </c>
      <c r="C93" s="2" t="s">
        <v>8</v>
      </c>
      <c r="D93" s="3">
        <v>80</v>
      </c>
      <c r="E93" s="4"/>
      <c r="F93" s="5"/>
      <c r="G93" s="6"/>
      <c r="H93" s="6">
        <f t="shared" si="2"/>
        <v>0</v>
      </c>
      <c r="I93" s="9"/>
      <c r="J93" s="6">
        <f t="shared" si="3"/>
        <v>0</v>
      </c>
    </row>
    <row r="94" spans="1:10" ht="72">
      <c r="A94" s="32">
        <v>91</v>
      </c>
      <c r="B94" s="10" t="s">
        <v>92</v>
      </c>
      <c r="C94" s="2" t="s">
        <v>8</v>
      </c>
      <c r="D94" s="3">
        <v>120</v>
      </c>
      <c r="E94" s="4"/>
      <c r="F94" s="5"/>
      <c r="G94" s="6"/>
      <c r="H94" s="6">
        <f t="shared" si="2"/>
        <v>0</v>
      </c>
      <c r="I94" s="9"/>
      <c r="J94" s="6">
        <f t="shared" si="3"/>
        <v>0</v>
      </c>
    </row>
    <row r="95" spans="1:10" ht="18">
      <c r="A95" s="32">
        <v>92</v>
      </c>
      <c r="B95" s="1" t="s">
        <v>95</v>
      </c>
      <c r="C95" s="2" t="s">
        <v>8</v>
      </c>
      <c r="D95" s="3">
        <v>10</v>
      </c>
      <c r="E95" s="4"/>
      <c r="F95" s="5"/>
      <c r="G95" s="6"/>
      <c r="H95" s="6">
        <f t="shared" si="2"/>
        <v>0</v>
      </c>
      <c r="I95" s="9"/>
      <c r="J95" s="6">
        <f t="shared" si="3"/>
        <v>0</v>
      </c>
    </row>
    <row r="96" spans="1:10" ht="18">
      <c r="A96" s="32">
        <v>93</v>
      </c>
      <c r="B96" s="1" t="s">
        <v>94</v>
      </c>
      <c r="C96" s="2" t="s">
        <v>8</v>
      </c>
      <c r="D96" s="3">
        <v>8</v>
      </c>
      <c r="E96" s="4"/>
      <c r="F96" s="5"/>
      <c r="G96" s="6"/>
      <c r="H96" s="6">
        <f t="shared" si="2"/>
        <v>0</v>
      </c>
      <c r="I96" s="9"/>
      <c r="J96" s="6">
        <f t="shared" si="3"/>
        <v>0</v>
      </c>
    </row>
    <row r="97" spans="1:10" ht="162">
      <c r="A97" s="32">
        <v>94</v>
      </c>
      <c r="B97" s="10" t="s">
        <v>93</v>
      </c>
      <c r="C97" s="2" t="s">
        <v>8</v>
      </c>
      <c r="D97" s="3">
        <v>10</v>
      </c>
      <c r="E97" s="4"/>
      <c r="F97" s="5"/>
      <c r="G97" s="6"/>
      <c r="H97" s="6">
        <f t="shared" si="2"/>
        <v>0</v>
      </c>
      <c r="I97" s="9"/>
      <c r="J97" s="6">
        <f t="shared" si="3"/>
        <v>0</v>
      </c>
    </row>
    <row r="98" spans="1:10" ht="18">
      <c r="A98" s="32">
        <v>95</v>
      </c>
      <c r="B98" s="1" t="s">
        <v>96</v>
      </c>
      <c r="C98" s="2" t="s">
        <v>8</v>
      </c>
      <c r="D98" s="3">
        <v>15</v>
      </c>
      <c r="E98" s="4"/>
      <c r="F98" s="5"/>
      <c r="G98" s="6"/>
      <c r="H98" s="6">
        <f t="shared" si="2"/>
        <v>0</v>
      </c>
      <c r="I98" s="9"/>
      <c r="J98" s="6">
        <f t="shared" si="3"/>
        <v>0</v>
      </c>
    </row>
    <row r="99" spans="1:10" ht="126">
      <c r="A99" s="32">
        <v>96</v>
      </c>
      <c r="B99" s="10" t="s">
        <v>97</v>
      </c>
      <c r="C99" s="2" t="s">
        <v>8</v>
      </c>
      <c r="D99" s="3">
        <v>150</v>
      </c>
      <c r="E99" s="4"/>
      <c r="F99" s="5"/>
      <c r="G99" s="6"/>
      <c r="H99" s="6">
        <f t="shared" si="2"/>
        <v>0</v>
      </c>
      <c r="I99" s="9"/>
      <c r="J99" s="6">
        <f t="shared" si="3"/>
        <v>0</v>
      </c>
    </row>
    <row r="100" spans="1:10" ht="126">
      <c r="A100" s="32">
        <v>97</v>
      </c>
      <c r="B100" s="10" t="s">
        <v>98</v>
      </c>
      <c r="C100" s="2" t="s">
        <v>8</v>
      </c>
      <c r="D100" s="3">
        <v>450</v>
      </c>
      <c r="E100" s="4"/>
      <c r="F100" s="5"/>
      <c r="G100" s="6"/>
      <c r="H100" s="6">
        <f t="shared" si="2"/>
        <v>0</v>
      </c>
      <c r="I100" s="9"/>
      <c r="J100" s="6">
        <f t="shared" si="3"/>
        <v>0</v>
      </c>
    </row>
    <row r="101" spans="1:10" ht="18">
      <c r="A101" s="32">
        <v>98</v>
      </c>
      <c r="B101" s="1" t="s">
        <v>99</v>
      </c>
      <c r="C101" s="2" t="s">
        <v>8</v>
      </c>
      <c r="D101" s="3">
        <v>50</v>
      </c>
      <c r="E101" s="4"/>
      <c r="F101" s="5"/>
      <c r="G101" s="6"/>
      <c r="H101" s="6">
        <f t="shared" si="2"/>
        <v>0</v>
      </c>
      <c r="I101" s="9"/>
      <c r="J101" s="6">
        <f t="shared" si="3"/>
        <v>0</v>
      </c>
    </row>
    <row r="102" spans="1:10" ht="90">
      <c r="A102" s="32">
        <v>99</v>
      </c>
      <c r="B102" s="10" t="s">
        <v>100</v>
      </c>
      <c r="C102" s="2" t="s">
        <v>8</v>
      </c>
      <c r="D102" s="3">
        <v>1200</v>
      </c>
      <c r="E102" s="4"/>
      <c r="F102" s="5"/>
      <c r="G102" s="6"/>
      <c r="H102" s="6">
        <f t="shared" si="2"/>
        <v>0</v>
      </c>
      <c r="I102" s="9"/>
      <c r="J102" s="6">
        <f t="shared" si="3"/>
        <v>0</v>
      </c>
    </row>
    <row r="103" spans="1:10" ht="18">
      <c r="A103" s="32">
        <v>100</v>
      </c>
      <c r="B103" s="10" t="s">
        <v>102</v>
      </c>
      <c r="C103" s="13" t="s">
        <v>8</v>
      </c>
      <c r="D103" s="3">
        <v>20</v>
      </c>
      <c r="E103" s="4"/>
      <c r="F103" s="5"/>
      <c r="G103" s="6"/>
      <c r="H103" s="6">
        <f t="shared" si="2"/>
        <v>0</v>
      </c>
      <c r="I103" s="9"/>
      <c r="J103" s="6">
        <f t="shared" si="3"/>
        <v>0</v>
      </c>
    </row>
    <row r="104" spans="1:10" ht="72">
      <c r="A104" s="32">
        <v>101</v>
      </c>
      <c r="B104" s="10" t="s">
        <v>101</v>
      </c>
      <c r="C104" s="13" t="s">
        <v>8</v>
      </c>
      <c r="D104" s="3">
        <v>40</v>
      </c>
      <c r="E104" s="11"/>
      <c r="F104" s="14"/>
      <c r="G104" s="15"/>
      <c r="H104" s="6">
        <f t="shared" si="2"/>
        <v>0</v>
      </c>
      <c r="I104" s="9"/>
      <c r="J104" s="6">
        <f t="shared" si="3"/>
        <v>0</v>
      </c>
    </row>
    <row r="105" spans="1:10" ht="18">
      <c r="A105" s="32">
        <v>102</v>
      </c>
      <c r="B105" s="10" t="s">
        <v>103</v>
      </c>
      <c r="C105" s="13" t="s">
        <v>24</v>
      </c>
      <c r="D105" s="3">
        <v>70</v>
      </c>
      <c r="E105" s="4"/>
      <c r="F105" s="5"/>
      <c r="G105" s="6"/>
      <c r="H105" s="6">
        <f t="shared" si="2"/>
        <v>0</v>
      </c>
      <c r="I105" s="9"/>
      <c r="J105" s="6">
        <f t="shared" si="3"/>
        <v>0</v>
      </c>
    </row>
    <row r="106" spans="1:10" ht="18">
      <c r="A106" s="32">
        <v>103</v>
      </c>
      <c r="B106" s="10" t="s">
        <v>104</v>
      </c>
      <c r="C106" s="13" t="s">
        <v>8</v>
      </c>
      <c r="D106" s="3">
        <v>300</v>
      </c>
      <c r="E106" s="4"/>
      <c r="F106" s="5"/>
      <c r="G106" s="6"/>
      <c r="H106" s="6">
        <f t="shared" si="2"/>
        <v>0</v>
      </c>
      <c r="I106" s="9"/>
      <c r="J106" s="6">
        <f t="shared" si="3"/>
        <v>0</v>
      </c>
    </row>
    <row r="107" spans="1:10" ht="18">
      <c r="A107" s="32">
        <v>104</v>
      </c>
      <c r="B107" s="10" t="s">
        <v>105</v>
      </c>
      <c r="C107" s="13" t="s">
        <v>8</v>
      </c>
      <c r="D107" s="3">
        <v>5</v>
      </c>
      <c r="E107" s="11"/>
      <c r="F107" s="14"/>
      <c r="G107" s="15"/>
      <c r="H107" s="6">
        <f t="shared" si="2"/>
        <v>0</v>
      </c>
      <c r="I107" s="9"/>
      <c r="J107" s="6">
        <f t="shared" si="3"/>
        <v>0</v>
      </c>
    </row>
    <row r="108" spans="1:10" ht="18">
      <c r="A108" s="32">
        <v>105</v>
      </c>
      <c r="B108" s="10" t="s">
        <v>106</v>
      </c>
      <c r="C108" s="13" t="s">
        <v>8</v>
      </c>
      <c r="D108" s="3">
        <v>5</v>
      </c>
      <c r="E108" s="4"/>
      <c r="F108" s="5"/>
      <c r="G108" s="6"/>
      <c r="H108" s="6">
        <f t="shared" si="2"/>
        <v>0</v>
      </c>
      <c r="I108" s="9"/>
      <c r="J108" s="6">
        <f t="shared" si="3"/>
        <v>0</v>
      </c>
    </row>
    <row r="109" spans="1:10" ht="18">
      <c r="A109" s="32">
        <v>106</v>
      </c>
      <c r="B109" s="10" t="s">
        <v>107</v>
      </c>
      <c r="C109" s="13" t="s">
        <v>8</v>
      </c>
      <c r="D109" s="3">
        <v>4</v>
      </c>
      <c r="E109" s="4"/>
      <c r="F109" s="5"/>
      <c r="G109" s="6"/>
      <c r="H109" s="6">
        <f t="shared" si="2"/>
        <v>0</v>
      </c>
      <c r="I109" s="9"/>
      <c r="J109" s="6">
        <f t="shared" si="3"/>
        <v>0</v>
      </c>
    </row>
    <row r="110" spans="1:10" ht="18">
      <c r="A110" s="32">
        <v>107</v>
      </c>
      <c r="B110" s="10" t="s">
        <v>108</v>
      </c>
      <c r="C110" s="13" t="s">
        <v>8</v>
      </c>
      <c r="D110" s="3">
        <v>4</v>
      </c>
      <c r="E110" s="4"/>
      <c r="F110" s="5"/>
      <c r="G110" s="6"/>
      <c r="H110" s="6">
        <f t="shared" si="2"/>
        <v>0</v>
      </c>
      <c r="I110" s="9"/>
      <c r="J110" s="6">
        <f t="shared" si="3"/>
        <v>0</v>
      </c>
    </row>
    <row r="111" spans="1:10" ht="18">
      <c r="A111" s="32">
        <v>108</v>
      </c>
      <c r="B111" s="10" t="s">
        <v>109</v>
      </c>
      <c r="C111" s="13" t="s">
        <v>8</v>
      </c>
      <c r="D111" s="3">
        <v>5</v>
      </c>
      <c r="E111" s="4"/>
      <c r="F111" s="5"/>
      <c r="G111" s="6"/>
      <c r="H111" s="6">
        <f t="shared" si="2"/>
        <v>0</v>
      </c>
      <c r="I111" s="9"/>
      <c r="J111" s="6">
        <f t="shared" si="3"/>
        <v>0</v>
      </c>
    </row>
    <row r="112" spans="1:10" ht="18">
      <c r="A112" s="32">
        <v>109</v>
      </c>
      <c r="B112" s="1" t="s">
        <v>111</v>
      </c>
      <c r="C112" s="13" t="s">
        <v>8</v>
      </c>
      <c r="D112" s="3">
        <v>5</v>
      </c>
      <c r="E112" s="4"/>
      <c r="F112" s="5"/>
      <c r="G112" s="6"/>
      <c r="H112" s="6">
        <f t="shared" si="2"/>
        <v>0</v>
      </c>
      <c r="I112" s="9"/>
      <c r="J112" s="6">
        <f t="shared" si="3"/>
        <v>0</v>
      </c>
    </row>
    <row r="113" spans="1:10" ht="18">
      <c r="A113" s="32">
        <v>110</v>
      </c>
      <c r="B113" s="10" t="s">
        <v>110</v>
      </c>
      <c r="C113" s="13" t="s">
        <v>8</v>
      </c>
      <c r="D113" s="3">
        <v>2</v>
      </c>
      <c r="E113" s="4"/>
      <c r="F113" s="5"/>
      <c r="G113" s="6"/>
      <c r="H113" s="6">
        <f t="shared" si="2"/>
        <v>0</v>
      </c>
      <c r="I113" s="9"/>
      <c r="J113" s="6">
        <f t="shared" si="3"/>
        <v>0</v>
      </c>
    </row>
    <row r="114" spans="1:10" ht="36">
      <c r="A114" s="32">
        <v>111</v>
      </c>
      <c r="B114" s="1" t="s">
        <v>114</v>
      </c>
      <c r="C114" s="2" t="s">
        <v>8</v>
      </c>
      <c r="D114" s="3">
        <v>4</v>
      </c>
      <c r="E114" s="4"/>
      <c r="F114" s="5"/>
      <c r="G114" s="6"/>
      <c r="H114" s="6">
        <f t="shared" si="2"/>
        <v>0</v>
      </c>
      <c r="I114" s="9"/>
      <c r="J114" s="6">
        <f t="shared" si="3"/>
        <v>0</v>
      </c>
    </row>
    <row r="115" spans="1:10" ht="18">
      <c r="A115" s="32">
        <v>112</v>
      </c>
      <c r="B115" s="10" t="s">
        <v>112</v>
      </c>
      <c r="C115" s="13" t="s">
        <v>8</v>
      </c>
      <c r="D115" s="3">
        <v>4</v>
      </c>
      <c r="E115" s="4"/>
      <c r="F115" s="5"/>
      <c r="G115" s="6"/>
      <c r="H115" s="6">
        <f t="shared" si="2"/>
        <v>0</v>
      </c>
      <c r="I115" s="9"/>
      <c r="J115" s="6">
        <f t="shared" si="3"/>
        <v>0</v>
      </c>
    </row>
    <row r="116" spans="1:10" ht="18">
      <c r="A116" s="32">
        <v>113</v>
      </c>
      <c r="B116" s="10" t="s">
        <v>113</v>
      </c>
      <c r="C116" s="13" t="s">
        <v>8</v>
      </c>
      <c r="D116" s="3">
        <v>150</v>
      </c>
      <c r="E116" s="4"/>
      <c r="F116" s="5"/>
      <c r="G116" s="6"/>
      <c r="H116" s="6">
        <f t="shared" si="2"/>
        <v>0</v>
      </c>
      <c r="I116" s="9"/>
      <c r="J116" s="6">
        <f t="shared" si="3"/>
        <v>0</v>
      </c>
    </row>
    <row r="117" spans="1:10" ht="18">
      <c r="A117" s="32">
        <v>114</v>
      </c>
      <c r="B117" s="10" t="s">
        <v>163</v>
      </c>
      <c r="C117" s="2" t="s">
        <v>8</v>
      </c>
      <c r="D117" s="3">
        <v>100</v>
      </c>
      <c r="E117" s="4"/>
      <c r="F117" s="5"/>
      <c r="G117" s="6"/>
      <c r="H117" s="6">
        <f t="shared" si="2"/>
        <v>0</v>
      </c>
      <c r="I117" s="9"/>
      <c r="J117" s="6">
        <f t="shared" si="3"/>
        <v>0</v>
      </c>
    </row>
    <row r="118" spans="1:10" ht="36">
      <c r="A118" s="32">
        <v>115</v>
      </c>
      <c r="B118" s="23" t="s">
        <v>115</v>
      </c>
      <c r="C118" s="2" t="s">
        <v>8</v>
      </c>
      <c r="D118" s="3">
        <v>4</v>
      </c>
      <c r="E118" s="4"/>
      <c r="F118" s="5"/>
      <c r="G118" s="6"/>
      <c r="H118" s="6">
        <f t="shared" si="2"/>
        <v>0</v>
      </c>
      <c r="I118" s="9"/>
      <c r="J118" s="6">
        <f t="shared" si="3"/>
        <v>0</v>
      </c>
    </row>
    <row r="119" spans="1:10" ht="36">
      <c r="A119" s="32">
        <v>116</v>
      </c>
      <c r="B119" s="23" t="s">
        <v>116</v>
      </c>
      <c r="C119" s="2" t="s">
        <v>8</v>
      </c>
      <c r="D119" s="3">
        <v>4</v>
      </c>
      <c r="E119" s="4"/>
      <c r="F119" s="5"/>
      <c r="G119" s="6"/>
      <c r="H119" s="6">
        <f t="shared" si="2"/>
        <v>0</v>
      </c>
      <c r="I119" s="9"/>
      <c r="J119" s="6">
        <f t="shared" si="3"/>
        <v>0</v>
      </c>
    </row>
    <row r="120" spans="1:10" ht="18">
      <c r="A120" s="32">
        <v>117</v>
      </c>
      <c r="B120" s="10" t="s">
        <v>164</v>
      </c>
      <c r="C120" s="2" t="s">
        <v>8</v>
      </c>
      <c r="D120" s="3">
        <v>40</v>
      </c>
      <c r="E120" s="4"/>
      <c r="F120" s="5"/>
      <c r="G120" s="6"/>
      <c r="H120" s="6">
        <f t="shared" si="2"/>
        <v>0</v>
      </c>
      <c r="I120" s="9"/>
      <c r="J120" s="6">
        <f t="shared" si="3"/>
        <v>0</v>
      </c>
    </row>
    <row r="121" spans="1:10" ht="18">
      <c r="A121" s="32">
        <v>118</v>
      </c>
      <c r="B121" s="1" t="s">
        <v>117</v>
      </c>
      <c r="C121" s="2" t="s">
        <v>8</v>
      </c>
      <c r="D121" s="3">
        <v>40</v>
      </c>
      <c r="E121" s="4"/>
      <c r="F121" s="5"/>
      <c r="G121" s="6"/>
      <c r="H121" s="6">
        <f t="shared" si="2"/>
        <v>0</v>
      </c>
      <c r="I121" s="9"/>
      <c r="J121" s="6">
        <f t="shared" si="3"/>
        <v>0</v>
      </c>
    </row>
    <row r="122" spans="1:10" ht="18">
      <c r="A122" s="32">
        <v>119</v>
      </c>
      <c r="B122" s="10" t="s">
        <v>118</v>
      </c>
      <c r="C122" s="2" t="s">
        <v>8</v>
      </c>
      <c r="D122" s="3">
        <v>5</v>
      </c>
      <c r="E122" s="4"/>
      <c r="F122" s="5"/>
      <c r="G122" s="6"/>
      <c r="H122" s="6">
        <f t="shared" si="2"/>
        <v>0</v>
      </c>
      <c r="I122" s="9"/>
      <c r="J122" s="6">
        <f t="shared" si="3"/>
        <v>0</v>
      </c>
    </row>
    <row r="123" spans="1:10" ht="54">
      <c r="A123" s="32">
        <v>120</v>
      </c>
      <c r="B123" s="10" t="s">
        <v>119</v>
      </c>
      <c r="C123" s="2" t="s">
        <v>8</v>
      </c>
      <c r="D123" s="3">
        <v>800</v>
      </c>
      <c r="E123" s="4"/>
      <c r="F123" s="5"/>
      <c r="G123" s="6"/>
      <c r="H123" s="6">
        <f t="shared" si="2"/>
        <v>0</v>
      </c>
      <c r="I123" s="9"/>
      <c r="J123" s="6">
        <f t="shared" si="3"/>
        <v>0</v>
      </c>
    </row>
    <row r="124" spans="1:10" ht="36">
      <c r="A124" s="32">
        <v>121</v>
      </c>
      <c r="B124" s="10" t="s">
        <v>120</v>
      </c>
      <c r="C124" s="2" t="s">
        <v>8</v>
      </c>
      <c r="D124" s="3">
        <v>50</v>
      </c>
      <c r="E124" s="4"/>
      <c r="F124" s="5"/>
      <c r="G124" s="6"/>
      <c r="H124" s="6">
        <f t="shared" si="2"/>
        <v>0</v>
      </c>
      <c r="I124" s="9"/>
      <c r="J124" s="6">
        <f t="shared" si="3"/>
        <v>0</v>
      </c>
    </row>
    <row r="125" spans="1:10" ht="18">
      <c r="A125" s="32">
        <v>122</v>
      </c>
      <c r="B125" s="10" t="s">
        <v>121</v>
      </c>
      <c r="C125" s="2" t="s">
        <v>8</v>
      </c>
      <c r="D125" s="3">
        <v>40</v>
      </c>
      <c r="E125" s="4"/>
      <c r="F125" s="5"/>
      <c r="G125" s="6"/>
      <c r="H125" s="6">
        <f t="shared" si="2"/>
        <v>0</v>
      </c>
      <c r="I125" s="9"/>
      <c r="J125" s="6">
        <f t="shared" si="3"/>
        <v>0</v>
      </c>
    </row>
    <row r="126" spans="1:10" ht="90">
      <c r="A126" s="32">
        <v>123</v>
      </c>
      <c r="B126" s="10" t="s">
        <v>122</v>
      </c>
      <c r="C126" s="2" t="s">
        <v>8</v>
      </c>
      <c r="D126" s="3">
        <v>700</v>
      </c>
      <c r="E126" s="4"/>
      <c r="F126" s="5"/>
      <c r="G126" s="6"/>
      <c r="H126" s="6">
        <f t="shared" si="2"/>
        <v>0</v>
      </c>
      <c r="I126" s="9"/>
      <c r="J126" s="6">
        <f t="shared" si="3"/>
        <v>0</v>
      </c>
    </row>
    <row r="127" spans="1:10" ht="18">
      <c r="A127" s="32">
        <v>124</v>
      </c>
      <c r="B127" s="1" t="s">
        <v>124</v>
      </c>
      <c r="C127" s="2" t="s">
        <v>8</v>
      </c>
      <c r="D127" s="3">
        <v>200</v>
      </c>
      <c r="E127" s="4"/>
      <c r="F127" s="5"/>
      <c r="G127" s="6"/>
      <c r="H127" s="6">
        <f t="shared" si="2"/>
        <v>0</v>
      </c>
      <c r="I127" s="9"/>
      <c r="J127" s="6">
        <f t="shared" si="3"/>
        <v>0</v>
      </c>
    </row>
    <row r="128" spans="1:10" ht="72">
      <c r="A128" s="32">
        <v>125</v>
      </c>
      <c r="B128" s="10" t="s">
        <v>123</v>
      </c>
      <c r="C128" s="2" t="s">
        <v>8</v>
      </c>
      <c r="D128" s="3">
        <v>20</v>
      </c>
      <c r="E128" s="4"/>
      <c r="F128" s="5"/>
      <c r="G128" s="6"/>
      <c r="H128" s="6">
        <f t="shared" si="2"/>
        <v>0</v>
      </c>
      <c r="I128" s="9"/>
      <c r="J128" s="6">
        <f t="shared" si="3"/>
        <v>0</v>
      </c>
    </row>
    <row r="129" spans="1:10" ht="144">
      <c r="A129" s="32">
        <v>126</v>
      </c>
      <c r="B129" s="10" t="s">
        <v>125</v>
      </c>
      <c r="C129" s="2" t="s">
        <v>8</v>
      </c>
      <c r="D129" s="3">
        <v>1200</v>
      </c>
      <c r="E129" s="4"/>
      <c r="F129" s="5"/>
      <c r="G129" s="6"/>
      <c r="H129" s="6">
        <f t="shared" si="2"/>
        <v>0</v>
      </c>
      <c r="I129" s="9"/>
      <c r="J129" s="6">
        <f t="shared" si="3"/>
        <v>0</v>
      </c>
    </row>
    <row r="130" spans="1:10" ht="18">
      <c r="A130" s="32">
        <v>127</v>
      </c>
      <c r="B130" s="10" t="s">
        <v>126</v>
      </c>
      <c r="C130" s="2" t="s">
        <v>8</v>
      </c>
      <c r="D130" s="3">
        <v>30</v>
      </c>
      <c r="E130" s="4"/>
      <c r="F130" s="5"/>
      <c r="G130" s="6"/>
      <c r="H130" s="6">
        <f t="shared" si="2"/>
        <v>0</v>
      </c>
      <c r="I130" s="9"/>
      <c r="J130" s="6">
        <f t="shared" si="3"/>
        <v>0</v>
      </c>
    </row>
    <row r="131" spans="1:10" ht="36">
      <c r="A131" s="32">
        <v>128</v>
      </c>
      <c r="B131" s="10" t="s">
        <v>168</v>
      </c>
      <c r="C131" s="2" t="s">
        <v>8</v>
      </c>
      <c r="D131" s="3">
        <v>45</v>
      </c>
      <c r="E131" s="4"/>
      <c r="F131" s="5"/>
      <c r="G131" s="6"/>
      <c r="H131" s="6">
        <f t="shared" si="2"/>
        <v>0</v>
      </c>
      <c r="I131" s="9"/>
      <c r="J131" s="6">
        <f t="shared" si="3"/>
        <v>0</v>
      </c>
    </row>
    <row r="132" spans="1:10" ht="36">
      <c r="A132" s="32">
        <v>129</v>
      </c>
      <c r="B132" s="10" t="s">
        <v>173</v>
      </c>
      <c r="C132" s="2" t="s">
        <v>8</v>
      </c>
      <c r="D132" s="3">
        <v>60</v>
      </c>
      <c r="E132" s="4"/>
      <c r="F132" s="5"/>
      <c r="G132" s="6"/>
      <c r="H132" s="6">
        <f t="shared" si="2"/>
        <v>0</v>
      </c>
      <c r="I132" s="9"/>
      <c r="J132" s="6">
        <f t="shared" si="3"/>
        <v>0</v>
      </c>
    </row>
    <row r="133" spans="1:10" ht="72">
      <c r="A133" s="32">
        <v>130</v>
      </c>
      <c r="B133" s="10" t="s">
        <v>127</v>
      </c>
      <c r="C133" s="2" t="s">
        <v>19</v>
      </c>
      <c r="D133" s="3">
        <v>20</v>
      </c>
      <c r="E133" s="4"/>
      <c r="F133" s="5"/>
      <c r="G133" s="6"/>
      <c r="H133" s="6">
        <f aca="true" t="shared" si="4" ref="H133:H145">D133*G133</f>
        <v>0</v>
      </c>
      <c r="I133" s="9"/>
      <c r="J133" s="6">
        <f aca="true" t="shared" si="5" ref="J133:J145">H133+(H133*I133)</f>
        <v>0</v>
      </c>
    </row>
    <row r="134" spans="1:10" ht="54">
      <c r="A134" s="32">
        <v>131</v>
      </c>
      <c r="B134" s="10" t="s">
        <v>128</v>
      </c>
      <c r="C134" s="2" t="s">
        <v>8</v>
      </c>
      <c r="D134" s="3">
        <v>350</v>
      </c>
      <c r="E134" s="4"/>
      <c r="F134" s="5"/>
      <c r="G134" s="6"/>
      <c r="H134" s="6">
        <f t="shared" si="4"/>
        <v>0</v>
      </c>
      <c r="I134" s="9"/>
      <c r="J134" s="6">
        <f t="shared" si="5"/>
        <v>0</v>
      </c>
    </row>
    <row r="135" spans="1:10" ht="18">
      <c r="A135" s="32">
        <v>132</v>
      </c>
      <c r="B135" s="10" t="s">
        <v>129</v>
      </c>
      <c r="C135" s="2" t="s">
        <v>8</v>
      </c>
      <c r="D135" s="3">
        <v>600</v>
      </c>
      <c r="E135" s="4"/>
      <c r="F135" s="5"/>
      <c r="G135" s="6"/>
      <c r="H135" s="6">
        <f t="shared" si="4"/>
        <v>0</v>
      </c>
      <c r="I135" s="9"/>
      <c r="J135" s="6">
        <f t="shared" si="5"/>
        <v>0</v>
      </c>
    </row>
    <row r="136" spans="1:10" ht="36">
      <c r="A136" s="32">
        <v>133</v>
      </c>
      <c r="B136" s="10" t="s">
        <v>130</v>
      </c>
      <c r="C136" s="2" t="s">
        <v>8</v>
      </c>
      <c r="D136" s="3">
        <v>2</v>
      </c>
      <c r="E136" s="4"/>
      <c r="F136" s="5"/>
      <c r="G136" s="6"/>
      <c r="H136" s="6">
        <f t="shared" si="4"/>
        <v>0</v>
      </c>
      <c r="I136" s="9"/>
      <c r="J136" s="6">
        <f t="shared" si="5"/>
        <v>0</v>
      </c>
    </row>
    <row r="137" spans="1:10" ht="18">
      <c r="A137" s="32">
        <v>134</v>
      </c>
      <c r="B137" s="10" t="s">
        <v>131</v>
      </c>
      <c r="C137" s="2" t="s">
        <v>8</v>
      </c>
      <c r="D137" s="3">
        <v>16</v>
      </c>
      <c r="E137" s="4"/>
      <c r="F137" s="5"/>
      <c r="G137" s="6"/>
      <c r="H137" s="6">
        <f t="shared" si="4"/>
        <v>0</v>
      </c>
      <c r="I137" s="9"/>
      <c r="J137" s="6">
        <f t="shared" si="5"/>
        <v>0</v>
      </c>
    </row>
    <row r="138" spans="1:10" ht="18">
      <c r="A138" s="32">
        <v>135</v>
      </c>
      <c r="B138" s="10" t="s">
        <v>132</v>
      </c>
      <c r="C138" s="2" t="s">
        <v>8</v>
      </c>
      <c r="D138" s="3">
        <v>44</v>
      </c>
      <c r="E138" s="4"/>
      <c r="F138" s="5"/>
      <c r="G138" s="6"/>
      <c r="H138" s="6">
        <f t="shared" si="4"/>
        <v>0</v>
      </c>
      <c r="I138" s="9"/>
      <c r="J138" s="6">
        <f t="shared" si="5"/>
        <v>0</v>
      </c>
    </row>
    <row r="139" spans="1:10" ht="18">
      <c r="A139" s="32">
        <v>136</v>
      </c>
      <c r="B139" s="10" t="s">
        <v>133</v>
      </c>
      <c r="C139" s="2" t="s">
        <v>8</v>
      </c>
      <c r="D139" s="3">
        <v>20</v>
      </c>
      <c r="E139" s="4"/>
      <c r="F139" s="5"/>
      <c r="G139" s="6"/>
      <c r="H139" s="6">
        <f t="shared" si="4"/>
        <v>0</v>
      </c>
      <c r="I139" s="9"/>
      <c r="J139" s="6">
        <f t="shared" si="5"/>
        <v>0</v>
      </c>
    </row>
    <row r="140" spans="1:10" ht="18">
      <c r="A140" s="32">
        <v>137</v>
      </c>
      <c r="B140" s="10" t="s">
        <v>134</v>
      </c>
      <c r="C140" s="2" t="s">
        <v>8</v>
      </c>
      <c r="D140" s="3">
        <v>20</v>
      </c>
      <c r="E140" s="4"/>
      <c r="F140" s="5"/>
      <c r="G140" s="6"/>
      <c r="H140" s="6">
        <f t="shared" si="4"/>
        <v>0</v>
      </c>
      <c r="I140" s="9"/>
      <c r="J140" s="6">
        <f t="shared" si="5"/>
        <v>0</v>
      </c>
    </row>
    <row r="141" spans="1:10" ht="36">
      <c r="A141" s="32">
        <v>138</v>
      </c>
      <c r="B141" s="10" t="s">
        <v>135</v>
      </c>
      <c r="C141" s="13" t="s">
        <v>8</v>
      </c>
      <c r="D141" s="3">
        <v>20</v>
      </c>
      <c r="E141" s="4"/>
      <c r="F141" s="5"/>
      <c r="G141" s="6"/>
      <c r="H141" s="6">
        <f t="shared" si="4"/>
        <v>0</v>
      </c>
      <c r="I141" s="9"/>
      <c r="J141" s="6">
        <f t="shared" si="5"/>
        <v>0</v>
      </c>
    </row>
    <row r="142" spans="1:10" ht="36">
      <c r="A142" s="32">
        <v>139</v>
      </c>
      <c r="B142" s="10" t="s">
        <v>136</v>
      </c>
      <c r="C142" s="13" t="s">
        <v>8</v>
      </c>
      <c r="D142" s="3">
        <v>60</v>
      </c>
      <c r="E142" s="4"/>
      <c r="F142" s="5"/>
      <c r="G142" s="6"/>
      <c r="H142" s="6">
        <f t="shared" si="4"/>
        <v>0</v>
      </c>
      <c r="I142" s="9"/>
      <c r="J142" s="6">
        <f t="shared" si="5"/>
        <v>0</v>
      </c>
    </row>
    <row r="143" spans="1:10" ht="36">
      <c r="A143" s="32">
        <v>140</v>
      </c>
      <c r="B143" s="10" t="s">
        <v>137</v>
      </c>
      <c r="C143" s="13" t="s">
        <v>8</v>
      </c>
      <c r="D143" s="3">
        <v>10</v>
      </c>
      <c r="E143" s="4"/>
      <c r="F143" s="5"/>
      <c r="G143" s="6"/>
      <c r="H143" s="6">
        <f t="shared" si="4"/>
        <v>0</v>
      </c>
      <c r="I143" s="9"/>
      <c r="J143" s="6">
        <f t="shared" si="5"/>
        <v>0</v>
      </c>
    </row>
    <row r="144" spans="1:10" ht="18">
      <c r="A144" s="32">
        <v>141</v>
      </c>
      <c r="B144" s="10" t="s">
        <v>138</v>
      </c>
      <c r="C144" s="2" t="s">
        <v>8</v>
      </c>
      <c r="D144" s="3">
        <v>400</v>
      </c>
      <c r="E144" s="4"/>
      <c r="F144" s="5"/>
      <c r="G144" s="6"/>
      <c r="H144" s="6">
        <f t="shared" si="4"/>
        <v>0</v>
      </c>
      <c r="I144" s="9"/>
      <c r="J144" s="6">
        <f t="shared" si="5"/>
        <v>0</v>
      </c>
    </row>
    <row r="145" spans="1:10" ht="18">
      <c r="A145" s="32">
        <v>142</v>
      </c>
      <c r="B145" s="10" t="s">
        <v>139</v>
      </c>
      <c r="C145" s="2" t="s">
        <v>19</v>
      </c>
      <c r="D145" s="3">
        <v>40</v>
      </c>
      <c r="E145" s="4"/>
      <c r="F145" s="5"/>
      <c r="G145" s="6"/>
      <c r="H145" s="6">
        <f t="shared" si="4"/>
        <v>0</v>
      </c>
      <c r="I145" s="9"/>
      <c r="J145" s="6">
        <f t="shared" si="5"/>
        <v>0</v>
      </c>
    </row>
    <row r="146" spans="1:10" s="20" customFormat="1" ht="28.5" customHeight="1">
      <c r="A146" s="24"/>
      <c r="B146" s="60" t="s">
        <v>167</v>
      </c>
      <c r="C146" s="61"/>
      <c r="D146" s="61"/>
      <c r="E146" s="61"/>
      <c r="F146" s="61"/>
      <c r="G146" s="61"/>
      <c r="H146" s="61"/>
      <c r="I146" s="62"/>
      <c r="J146" s="6">
        <f>SUM(J4:J145)</f>
        <v>0</v>
      </c>
    </row>
    <row r="147" spans="1:10" ht="18">
      <c r="A147" s="58" t="s">
        <v>140</v>
      </c>
      <c r="B147" s="59"/>
      <c r="C147" s="59"/>
      <c r="D147" s="59"/>
      <c r="E147" s="59"/>
      <c r="F147" s="59"/>
      <c r="G147" s="59"/>
      <c r="H147" s="59"/>
      <c r="I147" s="59"/>
      <c r="J147" s="59"/>
    </row>
    <row r="148" spans="1:10" ht="18">
      <c r="A148" s="33"/>
      <c r="B148" s="34"/>
      <c r="C148" s="34"/>
      <c r="D148" s="34"/>
      <c r="E148" s="34"/>
      <c r="F148" s="34"/>
      <c r="G148" s="34"/>
      <c r="H148" s="34"/>
      <c r="I148" s="34"/>
      <c r="J148" s="34"/>
    </row>
    <row r="149" spans="1:10" ht="18">
      <c r="A149" s="33"/>
      <c r="B149" s="34"/>
      <c r="C149" s="34"/>
      <c r="D149" s="34"/>
      <c r="E149" s="34"/>
      <c r="F149" s="34"/>
      <c r="G149" s="34"/>
      <c r="H149" s="34"/>
      <c r="I149" s="34"/>
      <c r="J149" s="34"/>
    </row>
    <row r="150" spans="1:10" ht="15" customHeight="1">
      <c r="A150" s="63" t="s">
        <v>165</v>
      </c>
      <c r="B150" s="64"/>
      <c r="C150" s="64"/>
      <c r="D150" s="64"/>
      <c r="E150" s="64"/>
      <c r="F150" s="64"/>
      <c r="G150" s="64"/>
      <c r="H150" s="64"/>
      <c r="I150" s="64"/>
      <c r="J150" s="64"/>
    </row>
  </sheetData>
  <sheetProtection selectLockedCells="1" selectUnlockedCells="1"/>
  <mergeCells count="3">
    <mergeCell ref="A147:J147"/>
    <mergeCell ref="B146:I146"/>
    <mergeCell ref="A150:J150"/>
  </mergeCells>
  <printOptions/>
  <pageMargins left="0.7086614173228347" right="0.7086614173228347" top="0.7480314960629921" bottom="0.7480314960629921" header="0.31496062992125984" footer="0.5118110236220472"/>
  <pageSetup fitToHeight="0" fitToWidth="0" horizontalDpi="600" verticalDpi="600" orientation="landscape" paperSize="9" scale="60" r:id="rId1"/>
  <headerFooter alignWithMargins="0">
    <oddHeader>&amp;C&amp;"Calibri,Pogrubiony"FORMULARZ ASORTYMENTOWO - CENOWY&amp;RZałącznik nr 2 do ZO</oddHeader>
    <oddFooter>&amp;LPostępowanie nr: 2/UCMMiT/NP/2021&amp;CStrona &amp;P z &amp;N</oddFooter>
  </headerFooter>
  <rowBreaks count="2" manualBreakCount="2">
    <brk id="101" max="9" man="1"/>
    <brk id="13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2"/>
    <pageSetUpPr fitToPage="1"/>
  </sheetPr>
  <dimension ref="A1:K10"/>
  <sheetViews>
    <sheetView view="pageLayout" zoomScaleNormal="78" zoomScaleSheetLayoutView="90" workbookViewId="0" topLeftCell="L1">
      <selection activeCell="S2" sqref="S2"/>
    </sheetView>
  </sheetViews>
  <sheetFormatPr defaultColWidth="9.140625" defaultRowHeight="15"/>
  <cols>
    <col min="1" max="1" width="11.57421875" style="36" customWidth="1"/>
    <col min="2" max="2" width="63.140625" style="48" customWidth="1"/>
    <col min="3" max="3" width="19.00390625" style="36" customWidth="1"/>
    <col min="4" max="4" width="18.421875" style="36" hidden="1" customWidth="1"/>
    <col min="5" max="5" width="18.421875" style="36" customWidth="1"/>
    <col min="6" max="6" width="29.8515625" style="36" bestFit="1" customWidth="1"/>
    <col min="7" max="7" width="14.28125" style="36" customWidth="1"/>
    <col min="8" max="8" width="10.28125" style="36" customWidth="1"/>
    <col min="9" max="9" width="16.140625" style="36" bestFit="1" customWidth="1"/>
    <col min="10" max="10" width="9.7109375" style="36" bestFit="1" customWidth="1"/>
    <col min="11" max="11" width="20.140625" style="36" customWidth="1"/>
    <col min="12" max="16384" width="9.140625" style="36" customWidth="1"/>
  </cols>
  <sheetData>
    <row r="1" spans="1:11" ht="18">
      <c r="A1" s="27"/>
      <c r="B1" s="57" t="s">
        <v>141</v>
      </c>
      <c r="C1" s="27"/>
      <c r="D1" s="27"/>
      <c r="E1" s="27"/>
      <c r="F1" s="27"/>
      <c r="G1" s="27"/>
      <c r="H1" s="27"/>
      <c r="I1" s="27"/>
      <c r="J1" s="27"/>
      <c r="K1" s="27"/>
    </row>
    <row r="2" spans="1:11" ht="123" customHeight="1">
      <c r="A2" s="37" t="s">
        <v>1</v>
      </c>
      <c r="B2" s="37" t="s">
        <v>2</v>
      </c>
      <c r="C2" s="37" t="s">
        <v>3</v>
      </c>
      <c r="D2" s="37" t="s">
        <v>4</v>
      </c>
      <c r="E2" s="29" t="s">
        <v>169</v>
      </c>
      <c r="F2" s="30" t="s">
        <v>5</v>
      </c>
      <c r="G2" s="30" t="s">
        <v>6</v>
      </c>
      <c r="H2" s="31" t="s">
        <v>171</v>
      </c>
      <c r="I2" s="31" t="s">
        <v>170</v>
      </c>
      <c r="J2" s="31" t="s">
        <v>7</v>
      </c>
      <c r="K2" s="31" t="s">
        <v>166</v>
      </c>
    </row>
    <row r="3" spans="1:11" s="39" customFormat="1" ht="18">
      <c r="A3" s="38">
        <v>1</v>
      </c>
      <c r="B3" s="38">
        <v>2</v>
      </c>
      <c r="C3" s="38">
        <v>3</v>
      </c>
      <c r="D3" s="38">
        <v>4</v>
      </c>
      <c r="E3" s="38">
        <v>4</v>
      </c>
      <c r="F3" s="38">
        <v>5</v>
      </c>
      <c r="G3" s="38">
        <v>6</v>
      </c>
      <c r="H3" s="38">
        <v>7</v>
      </c>
      <c r="I3" s="38">
        <v>8</v>
      </c>
      <c r="J3" s="38">
        <v>9</v>
      </c>
      <c r="K3" s="38">
        <v>10</v>
      </c>
    </row>
    <row r="4" spans="1:11" ht="63" customHeight="1">
      <c r="A4" s="40">
        <v>1</v>
      </c>
      <c r="B4" s="41" t="s">
        <v>142</v>
      </c>
      <c r="C4" s="42" t="s">
        <v>143</v>
      </c>
      <c r="D4" s="43">
        <v>20</v>
      </c>
      <c r="E4" s="43">
        <f>D4*2</f>
        <v>40</v>
      </c>
      <c r="F4" s="44"/>
      <c r="G4" s="44"/>
      <c r="H4" s="44"/>
      <c r="I4" s="44">
        <f>E4*H4</f>
        <v>0</v>
      </c>
      <c r="J4" s="45"/>
      <c r="K4" s="44">
        <f>I4+(I4*J4)</f>
        <v>0</v>
      </c>
    </row>
    <row r="5" spans="1:11" ht="80.25" customHeight="1">
      <c r="A5" s="40">
        <v>2</v>
      </c>
      <c r="B5" s="41" t="s">
        <v>144</v>
      </c>
      <c r="C5" s="42" t="s">
        <v>145</v>
      </c>
      <c r="D5" s="43">
        <v>10</v>
      </c>
      <c r="E5" s="43">
        <f>D5*2</f>
        <v>20</v>
      </c>
      <c r="F5" s="44"/>
      <c r="G5" s="44"/>
      <c r="H5" s="44"/>
      <c r="I5" s="44">
        <f>E5*H5</f>
        <v>0</v>
      </c>
      <c r="J5" s="45"/>
      <c r="K5" s="44">
        <f>I5+(I5*J5)</f>
        <v>0</v>
      </c>
    </row>
    <row r="6" spans="1:11" ht="72" customHeight="1">
      <c r="A6" s="40">
        <v>3</v>
      </c>
      <c r="B6" s="46" t="s">
        <v>146</v>
      </c>
      <c r="C6" s="42" t="s">
        <v>147</v>
      </c>
      <c r="D6" s="42">
        <v>10</v>
      </c>
      <c r="E6" s="43">
        <f>D6*2</f>
        <v>20</v>
      </c>
      <c r="F6" s="47"/>
      <c r="G6" s="44"/>
      <c r="H6" s="44"/>
      <c r="I6" s="44">
        <f>E6*H6</f>
        <v>0</v>
      </c>
      <c r="J6" s="45"/>
      <c r="K6" s="44">
        <f>I6+(I6*J6)</f>
        <v>0</v>
      </c>
    </row>
    <row r="7" spans="1:11" ht="92.25" customHeight="1">
      <c r="A7" s="40">
        <v>4</v>
      </c>
      <c r="B7" s="41" t="s">
        <v>148</v>
      </c>
      <c r="C7" s="42" t="s">
        <v>149</v>
      </c>
      <c r="D7" s="42">
        <v>700</v>
      </c>
      <c r="E7" s="43">
        <v>2100</v>
      </c>
      <c r="F7" s="47"/>
      <c r="G7" s="44"/>
      <c r="H7" s="44"/>
      <c r="I7" s="44">
        <f>E7*H7</f>
        <v>0</v>
      </c>
      <c r="J7" s="45"/>
      <c r="K7" s="44">
        <f>I7+(I7*J7)</f>
        <v>0</v>
      </c>
    </row>
    <row r="8" spans="1:11" ht="90.75" customHeight="1">
      <c r="A8" s="50">
        <v>5</v>
      </c>
      <c r="B8" s="51" t="s">
        <v>150</v>
      </c>
      <c r="C8" s="52" t="s">
        <v>145</v>
      </c>
      <c r="D8" s="52">
        <v>30</v>
      </c>
      <c r="E8" s="53">
        <f>D8*2</f>
        <v>60</v>
      </c>
      <c r="F8" s="54"/>
      <c r="G8" s="55"/>
      <c r="H8" s="55"/>
      <c r="I8" s="55">
        <f>E8*H8</f>
        <v>0</v>
      </c>
      <c r="J8" s="56"/>
      <c r="K8" s="44">
        <f>I8+(I8*J8)</f>
        <v>0</v>
      </c>
    </row>
    <row r="9" spans="1:11" ht="35.25" customHeight="1">
      <c r="A9" s="60" t="s">
        <v>167</v>
      </c>
      <c r="B9" s="61"/>
      <c r="C9" s="61"/>
      <c r="D9" s="61"/>
      <c r="E9" s="61"/>
      <c r="F9" s="61"/>
      <c r="G9" s="61"/>
      <c r="H9" s="61"/>
      <c r="I9" s="65"/>
      <c r="J9" s="66"/>
      <c r="K9" s="49">
        <f>SUM(K4:K8)</f>
        <v>0</v>
      </c>
    </row>
    <row r="10" spans="1:11" ht="68.25" customHeight="1">
      <c r="A10" s="63" t="s">
        <v>172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</row>
  </sheetData>
  <sheetProtection selectLockedCells="1" selectUnlockedCells="1"/>
  <mergeCells count="2">
    <mergeCell ref="A9:J9"/>
    <mergeCell ref="A10:K10"/>
  </mergeCells>
  <printOptions/>
  <pageMargins left="0.7086614173228347" right="0.7086614173228347" top="0.7480314960629921" bottom="0.7480314960629921" header="0.31496062992125984" footer="0.5118110236220472"/>
  <pageSetup fitToHeight="1" fitToWidth="1" horizontalDpi="600" verticalDpi="600" orientation="landscape" paperSize="9" scale="61" r:id="rId1"/>
  <headerFooter alignWithMargins="0">
    <oddHeader>&amp;C&amp;"Calibri,Pogrubiony"FORMULARZ ASORTYMENTOWO CENOWY&amp;RZałącznik nr 2 do ZO</oddHeader>
    <oddFooter>&amp;LPostępowanie nr: 02/UCMMiT/NP/2021&amp;CStrona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Kamedulski Zbigniew</dc:creator>
  <cp:keywords/>
  <dc:description/>
  <cp:lastModifiedBy>Natalia Wargacka</cp:lastModifiedBy>
  <cp:lastPrinted>2021-05-12T10:29:09Z</cp:lastPrinted>
  <dcterms:created xsi:type="dcterms:W3CDTF">2019-05-09T05:41:50Z</dcterms:created>
  <dcterms:modified xsi:type="dcterms:W3CDTF">2021-05-17T09:12:52Z</dcterms:modified>
  <cp:category/>
  <cp:version/>
  <cp:contentType/>
  <cp:contentStatus/>
</cp:coreProperties>
</file>